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BRIL 2017 " sheetId="1" r:id="rId1"/>
  </sheets>
  <definedNames>
    <definedName name="_xlnm._FilterDatabase" localSheetId="0" hidden="1">'ABRIL 2017 '!$E$1:$E$427</definedName>
  </definedNames>
  <calcPr calcId="145621"/>
</workbook>
</file>

<file path=xl/calcChain.xml><?xml version="1.0" encoding="utf-8"?>
<calcChain xmlns="http://schemas.openxmlformats.org/spreadsheetml/2006/main">
  <c r="F426" i="1" l="1"/>
  <c r="E426" i="1"/>
  <c r="O304" i="1"/>
  <c r="L304" i="1"/>
  <c r="O301" i="1"/>
  <c r="N301" i="1"/>
  <c r="N300" i="1"/>
  <c r="J297" i="1"/>
  <c r="M296" i="1"/>
  <c r="N296" i="1" s="1"/>
  <c r="N294" i="1"/>
  <c r="A6" i="1"/>
  <c r="G6" i="1" s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327" i="1" s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A344" i="1" s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A368" i="1" s="1"/>
  <c r="G368" i="1" s="1"/>
  <c r="A369" i="1" s="1"/>
  <c r="G369" i="1" s="1"/>
  <c r="A370" i="1" s="1"/>
  <c r="G370" i="1" s="1"/>
  <c r="A371" i="1" s="1"/>
  <c r="G371" i="1" s="1"/>
  <c r="A372" i="1" s="1"/>
  <c r="G372" i="1" s="1"/>
  <c r="A373" i="1" s="1"/>
  <c r="G373" i="1" s="1"/>
  <c r="A374" i="1" s="1"/>
  <c r="G374" i="1" s="1"/>
  <c r="A375" i="1" s="1"/>
  <c r="G375" i="1" s="1"/>
  <c r="A376" i="1" s="1"/>
  <c r="G376" i="1" s="1"/>
  <c r="A377" i="1" s="1"/>
  <c r="G377" i="1" s="1"/>
  <c r="A378" i="1" s="1"/>
  <c r="G378" i="1" s="1"/>
  <c r="A379" i="1" s="1"/>
  <c r="G379" i="1" s="1"/>
  <c r="A380" i="1" s="1"/>
  <c r="G380" i="1" s="1"/>
  <c r="A381" i="1" s="1"/>
  <c r="G381" i="1" s="1"/>
  <c r="A382" i="1" s="1"/>
  <c r="G382" i="1" s="1"/>
  <c r="A383" i="1" s="1"/>
  <c r="G383" i="1" s="1"/>
  <c r="A384" i="1" s="1"/>
  <c r="G384" i="1" s="1"/>
  <c r="A385" i="1" s="1"/>
  <c r="G385" i="1" s="1"/>
  <c r="A386" i="1" s="1"/>
  <c r="G386" i="1" s="1"/>
  <c r="A387" i="1" s="1"/>
  <c r="G387" i="1" s="1"/>
  <c r="A388" i="1" s="1"/>
  <c r="G388" i="1" s="1"/>
  <c r="A389" i="1" s="1"/>
  <c r="G389" i="1" s="1"/>
  <c r="A390" i="1" s="1"/>
  <c r="G390" i="1" s="1"/>
  <c r="A391" i="1" s="1"/>
  <c r="G391" i="1" s="1"/>
  <c r="A392" i="1" s="1"/>
  <c r="G392" i="1" s="1"/>
  <c r="A393" i="1" s="1"/>
  <c r="G393" i="1" s="1"/>
  <c r="A394" i="1" s="1"/>
  <c r="G394" i="1" s="1"/>
  <c r="A395" i="1" s="1"/>
  <c r="G395" i="1" s="1"/>
  <c r="A396" i="1" s="1"/>
  <c r="G396" i="1" s="1"/>
  <c r="A397" i="1" s="1"/>
  <c r="G397" i="1" s="1"/>
  <c r="A398" i="1" s="1"/>
  <c r="G398" i="1" s="1"/>
  <c r="A399" i="1" s="1"/>
  <c r="G399" i="1" s="1"/>
  <c r="A400" i="1" s="1"/>
  <c r="G400" i="1" s="1"/>
  <c r="A401" i="1" s="1"/>
  <c r="G401" i="1" s="1"/>
  <c r="A402" i="1" s="1"/>
  <c r="G402" i="1" s="1"/>
  <c r="A403" i="1" s="1"/>
  <c r="G403" i="1" s="1"/>
  <c r="A404" i="1" s="1"/>
  <c r="G404" i="1" s="1"/>
  <c r="A405" i="1" s="1"/>
  <c r="G405" i="1" s="1"/>
  <c r="A406" i="1" s="1"/>
  <c r="G406" i="1" s="1"/>
  <c r="A407" i="1" s="1"/>
  <c r="G407" i="1" s="1"/>
  <c r="A408" i="1" s="1"/>
  <c r="G408" i="1" s="1"/>
  <c r="A409" i="1" s="1"/>
  <c r="G409" i="1" s="1"/>
  <c r="A410" i="1" s="1"/>
  <c r="G410" i="1" s="1"/>
  <c r="A411" i="1" s="1"/>
  <c r="G411" i="1" s="1"/>
  <c r="A412" i="1" s="1"/>
  <c r="G412" i="1" s="1"/>
  <c r="A413" i="1" s="1"/>
  <c r="G413" i="1" s="1"/>
  <c r="A414" i="1" s="1"/>
  <c r="G414" i="1" s="1"/>
  <c r="A415" i="1" s="1"/>
  <c r="G415" i="1" s="1"/>
  <c r="A416" i="1" s="1"/>
  <c r="G416" i="1" s="1"/>
  <c r="A417" i="1" s="1"/>
  <c r="G417" i="1" s="1"/>
  <c r="A418" i="1" s="1"/>
  <c r="G418" i="1" s="1"/>
  <c r="A419" i="1" s="1"/>
  <c r="G419" i="1" s="1"/>
  <c r="A420" i="1" s="1"/>
  <c r="G420" i="1" s="1"/>
  <c r="A421" i="1" s="1"/>
  <c r="G421" i="1" s="1"/>
  <c r="A422" i="1" s="1"/>
  <c r="G422" i="1" s="1"/>
  <c r="A423" i="1" s="1"/>
  <c r="G423" i="1" s="1"/>
  <c r="A424" i="1" s="1"/>
  <c r="G424" i="1" s="1"/>
  <c r="A425" i="1" s="1"/>
  <c r="G425" i="1" s="1"/>
  <c r="L299" i="1" s="1"/>
  <c r="L300" i="1" s="1"/>
  <c r="L306" i="1" s="1"/>
  <c r="N302" i="1" l="1"/>
  <c r="N304" i="1"/>
  <c r="O305" i="1"/>
</calcChain>
</file>

<file path=xl/sharedStrings.xml><?xml version="1.0" encoding="utf-8"?>
<sst xmlns="http://schemas.openxmlformats.org/spreadsheetml/2006/main" count="502" uniqueCount="244">
  <si>
    <t>Cuenta corriente 0170490407</t>
  </si>
  <si>
    <t>Por el mes de Abril de 2017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</si>
  <si>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</si>
  <si>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</si>
  <si>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</si>
  <si>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</si>
  <si>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</si>
  <si>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</si>
  <si>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</si>
  <si>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cheques librados/pagados Marzo-2017</t>
  </si>
  <si>
    <t>Transf</t>
  </si>
  <si>
    <t>2843576671 Rosa Izela Loreto Flores</t>
  </si>
  <si>
    <t>1492749351 Salvador Hernández Ramírez (ptmo)</t>
  </si>
  <si>
    <t>2948252009 Felicitas Preciado Duran</t>
  </si>
  <si>
    <t>Tomografía computada y ultrasonido Doctores Bañuelos (everardo Medina)</t>
  </si>
  <si>
    <t>Depósito de la Recaudación</t>
  </si>
  <si>
    <t>Bmer Cash Participaciones</t>
  </si>
  <si>
    <t>Spei Inbursa Bardeo Perimetral Alineamiento</t>
  </si>
  <si>
    <t>El Porvenir de Ameca</t>
  </si>
  <si>
    <t>Enrique Mojarro Berumen (finiquito)</t>
  </si>
  <si>
    <t>Julio Israel Gómez Esquivel (reposición de gastos)</t>
  </si>
  <si>
    <t>2957125771 Francisco Javier Hernández Ulloa (ptmo)</t>
  </si>
  <si>
    <t>1265839882 José Francisco Gallegos Pérez (ptmo)</t>
  </si>
  <si>
    <t>1246991769 Elfriede Rosa Kass Czerwunski</t>
  </si>
  <si>
    <t>Banorte 072320006097760560 Federico Hernández Vargas</t>
  </si>
  <si>
    <t>1140515892 Ricardo Godina Enriquez</t>
  </si>
  <si>
    <t>2712215098 Samuel Díaz Pérez (prestamo)</t>
  </si>
  <si>
    <t>2832007878 Agustín Eduardo Godínez Huerta</t>
  </si>
  <si>
    <t>Depósito de la recaudación (cheque bancomer)</t>
  </si>
  <si>
    <t>072320004681201738 JQ Ingeniería de Occidente</t>
  </si>
  <si>
    <t>1154931386 Héctor Rodrigo Gutierrez Villa</t>
  </si>
  <si>
    <t>2846544509 María Elena Guzman Villegas</t>
  </si>
  <si>
    <t>2948170622 Hugo Ivan de Leon Murillo</t>
  </si>
  <si>
    <t>2960352969 Agripina Carrillo Acevedo</t>
  </si>
  <si>
    <t>2952782081 Pablo Fajardo Montes</t>
  </si>
  <si>
    <t>Depósito devolución préstamo Jaime Arturo Pérez</t>
  </si>
  <si>
    <t>2995775868 Bianca Amparo Murillo Velázquez</t>
  </si>
  <si>
    <t>1425180155 Ma. Claudia Ventura Hernández</t>
  </si>
  <si>
    <t>2924451988 José Cruz Montes Mendez</t>
  </si>
  <si>
    <t>1247001754 José Guadalupe Alvarez Sandoval</t>
  </si>
  <si>
    <t>1199697349 José Martín Bailón Márquez</t>
  </si>
  <si>
    <t>2947566085 Mónica Alejandra Ibarra Macias</t>
  </si>
  <si>
    <t>0100783706 Mueblerías Baluarte Mem, SA de CV</t>
  </si>
  <si>
    <t>Pago de recibo Telmex</t>
  </si>
  <si>
    <t>Depósito de la recaudación</t>
  </si>
  <si>
    <t>1458498156 Gustavo Gómez Navarro</t>
  </si>
  <si>
    <t>016746589 Alfonso Valenzuela Mendoza</t>
  </si>
  <si>
    <t xml:space="preserve">Victor Figueroa Hernández </t>
  </si>
  <si>
    <t>2837231865 David Martínez Ventura (prestamo)</t>
  </si>
  <si>
    <t>2996004660 Carlos Damian López Silva (prestamo)</t>
  </si>
  <si>
    <t>1168328331 Carlos Eduardo Argeli Vázquez Guzmán</t>
  </si>
  <si>
    <t>Pago de Multas del SAT 0217 0V9I 9744 1586 2442</t>
  </si>
  <si>
    <t>Pago de Multas del SAT 0217 0V9I 6944 1586 7486</t>
  </si>
  <si>
    <t>Pago de Multas del SAT 0217 0V9J 6344 1586 2437</t>
  </si>
  <si>
    <t>Pago de Multas del SAT 0217 0V9I 3844 1586 5470</t>
  </si>
  <si>
    <t>2779978755 José Mauro Hernández Olmedo</t>
  </si>
  <si>
    <t>Glamour Mexicano SA de CV (FACT 322 vestido reyna Ingrid)</t>
  </si>
  <si>
    <t>0168755132 Victor Erick Castellanos Becerra</t>
  </si>
  <si>
    <t>1417782713 Octavio Enrique Ron Siordia</t>
  </si>
  <si>
    <t>2837151470 Erica Lizeth Vargas Rivera</t>
  </si>
  <si>
    <t>2871424475 Karla Daniela Ibarra Carrillo</t>
  </si>
  <si>
    <t>0480855499 Jesús Fernando Suárez Romero</t>
  </si>
  <si>
    <t>0480858110 María Josefina Cabrera Palomera</t>
  </si>
  <si>
    <t>2697767129 Gabriel Lepe Guerrero</t>
  </si>
  <si>
    <t>1122706660 Juan Carlos Bernal Rico</t>
  </si>
  <si>
    <t>1516409091 Ismael Ventura Bernal</t>
  </si>
  <si>
    <t>1199609024 Juana Castañeda Luquin</t>
  </si>
  <si>
    <t>1130546976 Cesar Maklao González López</t>
  </si>
  <si>
    <t>0104810333 Arturo Acosta Espinoza</t>
  </si>
  <si>
    <t>0140784567 Daniel Valenzuela Montes</t>
  </si>
  <si>
    <t>2899449728 Rosalío Martínez Martínez</t>
  </si>
  <si>
    <t>0195631106 José Federico Ledesma Moran</t>
  </si>
  <si>
    <t>0135312590 Ricardo Vizcarra Pérez</t>
  </si>
  <si>
    <t>0146966470 Higinio Robles Ruiz</t>
  </si>
  <si>
    <t>Leticia Pérez Alcaraz (fact D957 mochilas Brigada)</t>
  </si>
  <si>
    <t>2997411596 Jesús Antonio Cruz Torres (ptmo)</t>
  </si>
  <si>
    <t>Autozone de México S. de RL de CV</t>
  </si>
  <si>
    <t>0189558705 Díaz Haro S.C.</t>
  </si>
  <si>
    <t>ISR</t>
  </si>
  <si>
    <t>Pago de impuesto retenido en dic. 2016 (complemento)</t>
  </si>
  <si>
    <t>1478224145 Jorge Aristeo Mora Martínez</t>
  </si>
  <si>
    <t>2da quinc oct ISR p/pagar Eliminación de Prov</t>
  </si>
  <si>
    <t>1a quinc oct ISR p/pagar Eliminación de Prov</t>
  </si>
  <si>
    <t>1a quinc  nov ISR p/pagar Eliminación de Prov</t>
  </si>
  <si>
    <t>2da quinc  nov ISR p/pagar Eliminación de Prov</t>
  </si>
  <si>
    <t>1a quinc  dic ISR p/pagar Eliminación de Prov</t>
  </si>
  <si>
    <t>2da quinc  dic ISR p/pagar Eliminación de Prov</t>
  </si>
  <si>
    <t>Oscar Nicandro Veles Monteon</t>
  </si>
  <si>
    <t>0191604902 Sistema DIF Municipal</t>
  </si>
  <si>
    <t>1446919685 Miguel Corona Sánchez (taller)</t>
  </si>
  <si>
    <t>HSBC 021320040438938900 Ricardo Hernández Huizar (espomedica)</t>
  </si>
  <si>
    <t>2703969924 Felipe Reyes Zavalza</t>
  </si>
  <si>
    <t xml:space="preserve">Azteca 127320013018463519 José Manuel González Campos (Préstamo Personal) </t>
  </si>
  <si>
    <t>Traspaso de la de forta</t>
  </si>
  <si>
    <t>Traspaso de la de proyecto ocomo</t>
  </si>
  <si>
    <t xml:space="preserve">Azteca 127320013086075243 José Manuel García Figueroa (préstamo personal) </t>
  </si>
  <si>
    <t>2790577235 Cesar Omar Carrillo Muñoz (préstamo personal)</t>
  </si>
  <si>
    <t>Nómina de Arturo Arquieta</t>
  </si>
  <si>
    <t>Nómina de Luis Manuel Velez F.</t>
  </si>
  <si>
    <t>Nómina de Marisol Becerra González</t>
  </si>
  <si>
    <t>Nómina de Delfino Rendon Segundo</t>
  </si>
  <si>
    <t>Nómina de Jorge Rodolfo Cruz Cisneros</t>
  </si>
  <si>
    <t>Nómina de Marleny del Rocio Hurtado Tavares</t>
  </si>
  <si>
    <t>Nómina de Hugo Juárez Flores</t>
  </si>
  <si>
    <t>Nómina de Santos Santiago Olmedo</t>
  </si>
  <si>
    <t>Nómina de Gustavo García Figueroa</t>
  </si>
  <si>
    <t>Nómina de Homero Jóse Arvizu Gil</t>
  </si>
  <si>
    <t>Nómina de Francisco Carlos Salas Carranza</t>
  </si>
  <si>
    <t>Nómina de Martín Mancillas Mora</t>
  </si>
  <si>
    <t>Nómina de Sebastían Hernández Arias</t>
  </si>
  <si>
    <t>Nómina de Jose Manuel González Campos</t>
  </si>
  <si>
    <t>Nómina de Carlos Torres Marin</t>
  </si>
  <si>
    <t>Nómina de Salvador Carrillo Murillo</t>
  </si>
  <si>
    <t>Nómina de Jóse Manuel García Figueroa</t>
  </si>
  <si>
    <t>Nómina de Raul Antonio Aguirre Reyes</t>
  </si>
  <si>
    <t>Dispersión Nómina de Base</t>
  </si>
  <si>
    <t>Dispersión Nómina de Eventuales</t>
  </si>
  <si>
    <t>Dispersión Nómina de Seguridad Pública</t>
  </si>
  <si>
    <t>Dispersión Nómina de Agua Potable</t>
  </si>
  <si>
    <t>Dispersión Nómina de Pensionados</t>
  </si>
  <si>
    <t>Dispersión Nómina de Proyecto Ocomo</t>
  </si>
  <si>
    <t>Traspaso a la de Forta</t>
  </si>
  <si>
    <t>Julio Alberto Ramos de la Mora</t>
  </si>
  <si>
    <t>Banorte 072320004231016768 Intelogic SA de CV</t>
  </si>
  <si>
    <t>2865713757 José Siordia Bernal</t>
  </si>
  <si>
    <t>2712971828 Irene Magali Arquieta González</t>
  </si>
  <si>
    <t>1458694877 Xochil Aspacia Yolanda Velez Fregoso</t>
  </si>
  <si>
    <t>0170509000 Guadalupe Ramírez Luna</t>
  </si>
  <si>
    <t>2629446834 Ruben Darío Romero Romero</t>
  </si>
  <si>
    <t>2785589371 David García Chávez</t>
  </si>
  <si>
    <t>0157282850 Edgar Romero González</t>
  </si>
  <si>
    <t>0455444128 Joaquin Rodrigo Castellanos Flores</t>
  </si>
  <si>
    <t>0193102327 Silvia Lorena Flores Velasco</t>
  </si>
  <si>
    <t>1258867593 Antonio Noe Aldaz Velez</t>
  </si>
  <si>
    <t>0188764018 Guillermo Martínez García</t>
  </si>
  <si>
    <t>0196158196 Herculano Castorena Arce</t>
  </si>
  <si>
    <t>0199719458 OPS Operadora Panamericana del Sur</t>
  </si>
  <si>
    <t>0480855561 Carlos Velez Monteon</t>
  </si>
  <si>
    <t>Juan Muro Rodríguez</t>
  </si>
  <si>
    <t>Asociación Ganadera Local de Etzatlán (Ana Cecilia Martínez Gallegos)</t>
  </si>
  <si>
    <t>2790573345 Oscar Rafael Orendin Bernal (prestamo)</t>
  </si>
  <si>
    <t>CFE Suministrador de Servicios Básicos</t>
  </si>
  <si>
    <t>Comisión por certificación de cheque 3316</t>
  </si>
  <si>
    <t>Iva por Comisión por certificación de cheque 3316</t>
  </si>
  <si>
    <t>Irene Magali Arquieta González (Reposición de Gastos)</t>
  </si>
  <si>
    <t>Candelario Martínez Torres</t>
  </si>
  <si>
    <t>0192240025 Antonio Barocio Figueroa (ptmo)</t>
  </si>
  <si>
    <t>Higinio Robles Ruiz</t>
  </si>
  <si>
    <t>0136892248 Automotores y Maquinados SA de CV</t>
  </si>
  <si>
    <t>2994243056 Joaquina González Santiago</t>
  </si>
  <si>
    <t>2892754517 Julia González Silva</t>
  </si>
  <si>
    <t>2996936628 Mónica Gutierrez Siordia</t>
  </si>
  <si>
    <t>2896957358 Ma Concepción Pulido Alvarez</t>
  </si>
  <si>
    <t>1286495567 Luis Enrique Vázquez Pérez (ptmo)</t>
  </si>
  <si>
    <t>1473873587 Lucia Domínguez Ventura</t>
  </si>
  <si>
    <t>María del Socorro Arias Ramos (reposición de gtos)</t>
  </si>
  <si>
    <t>2733779378 Cecilia Aguilar Meza</t>
  </si>
  <si>
    <t>0177132301 Dame Algo de Ti A.C.</t>
  </si>
  <si>
    <t>0172603462 Grupo Motormexa S.A. de C.V.</t>
  </si>
  <si>
    <t>2831482157 Esther Bacilio Ramos</t>
  </si>
  <si>
    <t>0162464748 Iecisa México SA de CV</t>
  </si>
  <si>
    <t>Bajio 030320762077602018 Isonomia Legal SC</t>
  </si>
  <si>
    <t>José Manuel García Figueroa</t>
  </si>
  <si>
    <t>Manuel Romero González</t>
  </si>
  <si>
    <t>0158956812 Sergio Parra Peña</t>
  </si>
  <si>
    <t>0164166426 Victor Hugo Pérez Topete</t>
  </si>
  <si>
    <t>2648680493 José Guadalupe Alcaraz Escobedo</t>
  </si>
  <si>
    <t>0453210960 maqui-usa, SA de CV</t>
  </si>
  <si>
    <t>0189558705 Díaz Haro SC</t>
  </si>
  <si>
    <t>1421443623 Seferino Valderrama Díaz</t>
  </si>
  <si>
    <t>0195000440 Juan Armando Salgado Segura</t>
  </si>
  <si>
    <t>0480855707 Eduardo Ramos Romero</t>
  </si>
  <si>
    <t>0455660726 Marcela Gómez Montes</t>
  </si>
  <si>
    <t>Santander 014320605558615746 Joel Fabricio Castro Lozano</t>
  </si>
  <si>
    <t xml:space="preserve">0135089409 Diagnostico y Estrategias para el Fort de </t>
  </si>
  <si>
    <t>0104134222 Patricia Margarita Godinez Llamas</t>
  </si>
  <si>
    <t>2992335328 Victor Manuel Sánchez García (ptmo)</t>
  </si>
  <si>
    <t>Pago de Multas del SAT 0217 10L1 4444 1620 1481</t>
  </si>
  <si>
    <t>Pago de Multas del SAT 0217 10L1 9744 1620 6418</t>
  </si>
  <si>
    <t>Pago de Multas del SAT 0217 10L2 5644 1620 1460</t>
  </si>
  <si>
    <t>Pago de Multas del SAT 0217 10L8 9344 1620 7416</t>
  </si>
  <si>
    <t>2704366204 Enrique Bailon Sierra (prestamo)</t>
  </si>
  <si>
    <t>2731768166 Francisco Rentería Méndez (prestamo)</t>
  </si>
  <si>
    <t>Andres López Gómez</t>
  </si>
  <si>
    <t xml:space="preserve">De la cta. 0163241971 Caja de la Sierra Gorda </t>
  </si>
  <si>
    <t>Pago de Multas del SAT 0217 10L2 9844 1620 7460</t>
  </si>
  <si>
    <t>Depósito de la Recaudación (cheque bancomer)</t>
  </si>
  <si>
    <t>2712216922 Cesar Illan Arias (prestamo)</t>
  </si>
  <si>
    <t xml:space="preserve">Convenio AXA Seguros Póliza 120221242100 </t>
  </si>
  <si>
    <t>0146249396 Pablo Ignacio Michel Ontiveros</t>
  </si>
  <si>
    <t>2936441599 Rosendo Villa Vallejo (prestamo)</t>
  </si>
  <si>
    <t>Ignacio Flores Gómez</t>
  </si>
  <si>
    <t>Lucero Ivette Montaño Aguayo</t>
  </si>
  <si>
    <t>HSBC 021320040419319810 Jamsa Compresores y Equipos</t>
  </si>
  <si>
    <t>2703969878 Catarino Garibay Ramírez (ptmo)</t>
  </si>
  <si>
    <t>1419480277 Julian Flores Topete</t>
  </si>
  <si>
    <t>0150237914 Alfredo Sifuentes Solis</t>
  </si>
  <si>
    <t>Alfonso González Santiago</t>
  </si>
  <si>
    <t>2619567151 Juan Carlos Hernández Ruvalcaba</t>
  </si>
  <si>
    <t>Asociación Ganadera Local de Etzatlán (Everardo Chavarin Miramontes)</t>
  </si>
  <si>
    <t>2712973146 Alejandra Amanda González Juárez (prestamo)</t>
  </si>
  <si>
    <t>0480857165 Ignacio Tellez González</t>
  </si>
  <si>
    <t>0480852376 Materiales para Construcción Aviña</t>
  </si>
  <si>
    <t>1246991920 Alvaro Ramiro Estrada Carrillo</t>
  </si>
  <si>
    <t>2955408032 Jose Waldo Juarez Armas</t>
  </si>
  <si>
    <t>0153267296 Unicom Universal en Cuminicaciones</t>
  </si>
  <si>
    <t>Asociación Ganadera Local de Etzatlán, (Ana Cecilia Martínez Gallegos)</t>
  </si>
  <si>
    <t>Eduardo Ramos Romero</t>
  </si>
  <si>
    <t>Joaquin Rodrigo Castellanos Flores</t>
  </si>
  <si>
    <t>Fernando Mojarro López</t>
  </si>
  <si>
    <t>cheques en tránsito</t>
  </si>
  <si>
    <t>Fecha</t>
  </si>
  <si>
    <t>Número</t>
  </si>
  <si>
    <t>Importe</t>
  </si>
  <si>
    <t>Nombre</t>
  </si>
  <si>
    <t>De la cta de Forta p/pago de nómina</t>
  </si>
  <si>
    <t>Azteca 127320013273373033 Arturo Arquieta V. (préstamo)</t>
  </si>
  <si>
    <t>Azteca 127320013273373033 Arturo Arquieta V. 2DA abril</t>
  </si>
  <si>
    <t>Azteca 127320013752417300 Hugo Juarez Flores 2da abril</t>
  </si>
  <si>
    <t>Banorte 072320005310928666 Luis Manuel Velez F.</t>
  </si>
  <si>
    <t>Multiva 132180000064096369 Dr. Daniel Inman Menendez</t>
  </si>
  <si>
    <t>Banorte 072326002272362804 Marisol Becerra González</t>
  </si>
  <si>
    <t>Jorge Alberto Ochoa Pérez</t>
  </si>
  <si>
    <t>Bancoppel 137821102113236850 Delfino Rendon Segundo</t>
  </si>
  <si>
    <t>Laura Elena Figueroa Ramos</t>
  </si>
  <si>
    <t>Azteca 127320013045312497 Jorge Rodolfo Cruz Cisneros</t>
  </si>
  <si>
    <t>Banamex 002320700784475308 Marleny del Rocio Hurtado Tavares</t>
  </si>
  <si>
    <t>Azteca 127320013173312644 Santos Santiago Olmedo</t>
  </si>
  <si>
    <t>Bancoppel 137323102561517454 Gustavo García Figueroa</t>
  </si>
  <si>
    <t>Azteca 127320013566776800 Homero José Arvizu Gil</t>
  </si>
  <si>
    <t>Azteca 127320013696359634 Francisco Carlos Salas Carranza</t>
  </si>
  <si>
    <t>Azteca 127326013878452777 Martín Mancillas Mora</t>
  </si>
  <si>
    <t>Azteca 127326013878470076 Sebastian Hernández Arias</t>
  </si>
  <si>
    <t>SALDO EN BANCOS</t>
  </si>
  <si>
    <t xml:space="preserve">Azteca 127320013018463519 José Manuel González Campos </t>
  </si>
  <si>
    <t>SALDO EN LIBROS</t>
  </si>
  <si>
    <t>Bancoppel 137323102568641802 Carlos Torres Moran</t>
  </si>
  <si>
    <t>DIFERENCIA</t>
  </si>
  <si>
    <t>Bancoppel 137323102622983163 Salvador Carrillo Murillo</t>
  </si>
  <si>
    <t>Azteca 127320013086075243 José Manuel García Figueroa</t>
  </si>
  <si>
    <t>HSBC 021320064277644554 Laura Marisol Rodriguez Casillas</t>
  </si>
  <si>
    <t>CHEQUES EN TRANSITO</t>
  </si>
  <si>
    <t>1292142015 Jesús Omar Arciniega Hernández</t>
  </si>
  <si>
    <t>Bancoppel 137323101977063988 Miguel Antonio Arciniega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</si>
</sst>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63636"/>
      <name val="Arial"/>
      <family val="2"/>
    </font>
    <font>
      <sz val="10"/>
      <name val="Arial"/>
      <family val="2"/>
    </font>
    <font>
      <sz val="11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0" fontId="0" fillId="0" borderId="0" xfId="1" applyNumberFormat="1" applyFont="1"/>
    <xf numFmtId="14" fontId="0" fillId="0" borderId="1" xfId="1" applyNumberFormat="1" applyFon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 applyAlignment="1">
      <alignment horizontal="left"/>
    </xf>
    <xf numFmtId="43" fontId="0" fillId="0" borderId="1" xfId="1" applyFont="1" applyFill="1" applyBorder="1"/>
    <xf numFmtId="0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horizontal="justify"/>
    </xf>
    <xf numFmtId="43" fontId="0" fillId="0" borderId="1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3" fillId="0" borderId="1" xfId="0" applyFont="1" applyFill="1" applyBorder="1"/>
    <xf numFmtId="43" fontId="0" fillId="0" borderId="1" xfId="1" applyFont="1" applyBorder="1" applyAlignment="1">
      <alignment vertical="center"/>
    </xf>
    <xf numFmtId="0" fontId="0" fillId="0" borderId="1" xfId="1" applyNumberFormat="1" applyFont="1" applyFill="1" applyBorder="1" applyAlignment="1">
      <alignment horizontal="justify"/>
    </xf>
    <xf numFmtId="43" fontId="0" fillId="0" borderId="2" xfId="1" applyFont="1" applyFill="1" applyBorder="1"/>
    <xf numFmtId="43" fontId="0" fillId="0" borderId="3" xfId="1" applyFont="1" applyFill="1" applyBorder="1"/>
    <xf numFmtId="43" fontId="0" fillId="0" borderId="1" xfId="1" quotePrefix="1" applyFont="1" applyFill="1" applyBorder="1" applyAlignment="1">
      <alignment vertical="center"/>
    </xf>
    <xf numFmtId="0" fontId="0" fillId="0" borderId="2" xfId="1" applyNumberFormat="1" applyFont="1" applyFill="1" applyBorder="1"/>
    <xf numFmtId="43" fontId="0" fillId="0" borderId="2" xfId="1" applyFont="1" applyFill="1" applyBorder="1" applyAlignment="1">
      <alignment horizontal="justify"/>
    </xf>
    <xf numFmtId="0" fontId="4" fillId="0" borderId="1" xfId="0" quotePrefix="1" applyFont="1" applyBorder="1"/>
    <xf numFmtId="43" fontId="0" fillId="0" borderId="4" xfId="1" applyFont="1" applyBorder="1" applyAlignment="1">
      <alignment vertical="center"/>
    </xf>
    <xf numFmtId="0" fontId="4" fillId="0" borderId="1" xfId="0" applyFont="1" applyBorder="1"/>
    <xf numFmtId="0" fontId="0" fillId="0" borderId="3" xfId="1" applyNumberFormat="1" applyFont="1" applyFill="1" applyBorder="1"/>
    <xf numFmtId="43" fontId="0" fillId="0" borderId="3" xfId="1" applyFont="1" applyFill="1" applyBorder="1" applyAlignment="1">
      <alignment horizontal="justify"/>
    </xf>
    <xf numFmtId="43" fontId="0" fillId="0" borderId="0" xfId="1" applyFont="1" applyFill="1"/>
    <xf numFmtId="43" fontId="0" fillId="0" borderId="1" xfId="1" quotePrefix="1" applyFont="1" applyFill="1" applyBorder="1" applyAlignment="1">
      <alignment horizontal="justify"/>
    </xf>
    <xf numFmtId="164" fontId="5" fillId="0" borderId="1" xfId="0" applyNumberFormat="1" applyFont="1" applyBorder="1"/>
    <xf numFmtId="43" fontId="0" fillId="0" borderId="1" xfId="1" quotePrefix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 vertical="center"/>
    </xf>
    <xf numFmtId="43" fontId="0" fillId="0" borderId="1" xfId="1" quotePrefix="1" applyFont="1" applyFill="1" applyBorder="1"/>
    <xf numFmtId="14" fontId="0" fillId="0" borderId="1" xfId="1" applyNumberFormat="1" applyFont="1" applyFill="1" applyBorder="1" applyAlignment="1">
      <alignment horizontal="justify"/>
    </xf>
    <xf numFmtId="0" fontId="4" fillId="0" borderId="0" xfId="0" applyFont="1"/>
    <xf numFmtId="0" fontId="6" fillId="0" borderId="0" xfId="0" applyFont="1"/>
    <xf numFmtId="0" fontId="3" fillId="0" borderId="1" xfId="0" quotePrefix="1" applyFont="1" applyFill="1" applyBorder="1"/>
    <xf numFmtId="0" fontId="0" fillId="0" borderId="0" xfId="0" applyFill="1"/>
    <xf numFmtId="8" fontId="5" fillId="2" borderId="1" xfId="0" applyNumberFormat="1" applyFont="1" applyFill="1" applyBorder="1" applyAlignment="1">
      <alignment horizontal="center" vertical="center" wrapText="1"/>
    </xf>
    <xf numFmtId="43" fontId="0" fillId="0" borderId="5" xfId="1" applyFont="1" applyFill="1" applyBorder="1"/>
    <xf numFmtId="8" fontId="5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43" fontId="0" fillId="0" borderId="0" xfId="1" applyFont="1" applyBorder="1"/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justify"/>
    </xf>
    <xf numFmtId="14" fontId="0" fillId="0" borderId="1" xfId="1" applyNumberFormat="1" applyFont="1" applyFill="1" applyBorder="1" applyAlignment="1">
      <alignment vertical="center"/>
    </xf>
    <xf numFmtId="43" fontId="2" fillId="0" borderId="0" xfId="1" applyFont="1"/>
    <xf numFmtId="43" fontId="2" fillId="0" borderId="1" xfId="1" applyFont="1" applyBorder="1"/>
    <xf numFmtId="4" fontId="5" fillId="0" borderId="0" xfId="0" applyNumberFormat="1" applyFont="1"/>
    <xf numFmtId="43" fontId="0" fillId="3" borderId="0" xfId="1" applyFont="1" applyFill="1"/>
    <xf numFmtId="43" fontId="0" fillId="0" borderId="0" xfId="1" applyFont="1" applyFill="1" applyAlignment="1">
      <alignment vertical="center"/>
    </xf>
    <xf numFmtId="14" fontId="0" fillId="0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7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9" customWidth="1"/>
    <col min="4" max="4" width="43.85546875" style="3" customWidth="1"/>
    <col min="5" max="6" width="14.140625" style="3" bestFit="1" customWidth="1"/>
    <col min="7" max="8" width="15.7109375" style="3" customWidth="1"/>
    <col min="9" max="9" width="16.85546875" style="3" bestFit="1" customWidth="1"/>
    <col min="10" max="10" width="14" style="3" customWidth="1"/>
    <col min="11" max="11" width="26.5703125" style="3" bestFit="1" customWidth="1"/>
    <col min="12" max="12" width="15.85546875" style="3" bestFit="1" customWidth="1"/>
    <col min="13" max="13" width="13.140625" style="3" bestFit="1" customWidth="1"/>
    <col min="14" max="14" width="13.42578125" style="3" customWidth="1"/>
    <col min="15" max="15" width="13.140625" style="3" bestFit="1" customWidth="1"/>
    <col min="16" max="16" width="13.5703125" style="3" bestFit="1" customWidth="1"/>
    <col min="17" max="17" width="13.140625" style="3" bestFit="1" customWidth="1"/>
    <col min="18" max="18" width="11.4257812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8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8" s="3" customFormat="1" x14ac:dyDescent="0.25">
      <c r="C5" s="9"/>
      <c r="D5" s="2" t="s">
        <v>8</v>
      </c>
      <c r="G5" s="3">
        <v>33250.559999999998</v>
      </c>
    </row>
    <row r="6" spans="1:8" s="3" customFormat="1" ht="15.75" customHeight="1" x14ac:dyDescent="0.25">
      <c r="A6" s="3">
        <f>G5</f>
        <v>33250.559999999998</v>
      </c>
      <c r="B6" s="10">
        <v>42828</v>
      </c>
      <c r="C6" s="11"/>
      <c r="D6" s="12" t="s">
        <v>9</v>
      </c>
      <c r="E6" s="13">
        <v>608</v>
      </c>
      <c r="F6" s="13"/>
      <c r="G6" s="6">
        <f>A6-E6+F6</f>
        <v>32642.559999999998</v>
      </c>
    </row>
    <row r="7" spans="1:8" s="3" customFormat="1" ht="15.75" customHeight="1" x14ac:dyDescent="0.25">
      <c r="A7" s="3">
        <f t="shared" ref="A7:A70" si="0">G6</f>
        <v>32642.559999999998</v>
      </c>
      <c r="B7" s="10">
        <v>42828</v>
      </c>
      <c r="C7" s="11"/>
      <c r="D7" s="12" t="s">
        <v>9</v>
      </c>
      <c r="E7" s="13">
        <v>97.28</v>
      </c>
      <c r="F7" s="13"/>
      <c r="G7" s="6">
        <f t="shared" ref="G7:G70" si="1">A7-E7+F7</f>
        <v>32545.279999999999</v>
      </c>
    </row>
    <row r="8" spans="1:8" s="3" customFormat="1" x14ac:dyDescent="0.25">
      <c r="A8" s="3">
        <f t="shared" si="0"/>
        <v>32545.279999999999</v>
      </c>
      <c r="B8" s="10">
        <v>42828</v>
      </c>
      <c r="C8" s="14" t="s">
        <v>10</v>
      </c>
      <c r="D8" s="15" t="s">
        <v>11</v>
      </c>
      <c r="E8" s="16">
        <v>450</v>
      </c>
      <c r="F8" s="13"/>
      <c r="G8" s="6">
        <f t="shared" si="1"/>
        <v>32095.279999999999</v>
      </c>
    </row>
    <row r="9" spans="1:8" s="3" customFormat="1" ht="15" customHeight="1" x14ac:dyDescent="0.25">
      <c r="A9" s="3">
        <f t="shared" si="0"/>
        <v>32095.279999999999</v>
      </c>
      <c r="B9" s="10">
        <v>42828</v>
      </c>
      <c r="C9" s="11" t="s">
        <v>10</v>
      </c>
      <c r="D9" s="15" t="s">
        <v>12</v>
      </c>
      <c r="E9" s="13">
        <v>1500</v>
      </c>
      <c r="F9" s="13"/>
      <c r="G9" s="6">
        <f t="shared" si="1"/>
        <v>30595.279999999999</v>
      </c>
    </row>
    <row r="10" spans="1:8" s="3" customFormat="1" x14ac:dyDescent="0.25">
      <c r="A10" s="3">
        <f t="shared" si="0"/>
        <v>30595.279999999999</v>
      </c>
      <c r="B10" s="10">
        <v>42828</v>
      </c>
      <c r="C10" s="11" t="s">
        <v>10</v>
      </c>
      <c r="D10" s="15" t="s">
        <v>13</v>
      </c>
      <c r="E10" s="13">
        <v>800</v>
      </c>
      <c r="F10" s="13"/>
      <c r="G10" s="6">
        <f t="shared" si="1"/>
        <v>29795.279999999999</v>
      </c>
    </row>
    <row r="11" spans="1:8" s="3" customFormat="1" ht="30" x14ac:dyDescent="0.25">
      <c r="A11" s="3">
        <f t="shared" si="0"/>
        <v>29795.279999999999</v>
      </c>
      <c r="B11" s="10">
        <v>42828</v>
      </c>
      <c r="C11" s="11">
        <v>3302</v>
      </c>
      <c r="D11" s="15" t="s">
        <v>14</v>
      </c>
      <c r="E11" s="13">
        <v>5000.01</v>
      </c>
      <c r="F11" s="13"/>
      <c r="G11" s="6">
        <f t="shared" si="1"/>
        <v>24795.269999999997</v>
      </c>
    </row>
    <row r="12" spans="1:8" s="3" customFormat="1" ht="15" customHeight="1" x14ac:dyDescent="0.25">
      <c r="A12" s="17">
        <f t="shared" si="0"/>
        <v>24795.269999999997</v>
      </c>
      <c r="B12" s="10">
        <v>42828</v>
      </c>
      <c r="C12" s="14"/>
      <c r="D12" s="18" t="s">
        <v>15</v>
      </c>
      <c r="E12" s="13"/>
      <c r="F12" s="13">
        <v>23593.54</v>
      </c>
      <c r="G12" s="19">
        <f t="shared" si="1"/>
        <v>48388.81</v>
      </c>
    </row>
    <row r="13" spans="1:8" s="3" customFormat="1" x14ac:dyDescent="0.25">
      <c r="A13" s="3">
        <f t="shared" si="0"/>
        <v>48388.81</v>
      </c>
      <c r="B13" s="10">
        <v>42828</v>
      </c>
      <c r="C13" s="14"/>
      <c r="D13" s="18" t="s">
        <v>16</v>
      </c>
      <c r="E13" s="13"/>
      <c r="F13" s="13">
        <v>82792</v>
      </c>
      <c r="G13" s="6">
        <f t="shared" si="1"/>
        <v>131180.81</v>
      </c>
    </row>
    <row r="14" spans="1:8" s="3" customFormat="1" x14ac:dyDescent="0.25">
      <c r="A14" s="3">
        <f t="shared" si="0"/>
        <v>131180.81</v>
      </c>
      <c r="B14" s="10">
        <v>42828</v>
      </c>
      <c r="C14" s="11"/>
      <c r="D14" s="18" t="s">
        <v>16</v>
      </c>
      <c r="E14" s="13"/>
      <c r="F14" s="13">
        <v>19097.189999999999</v>
      </c>
      <c r="G14" s="6">
        <f t="shared" si="1"/>
        <v>150278</v>
      </c>
    </row>
    <row r="15" spans="1:8" s="3" customFormat="1" ht="15" customHeight="1" x14ac:dyDescent="0.25">
      <c r="A15" s="17">
        <f t="shared" si="0"/>
        <v>150278</v>
      </c>
      <c r="B15" s="10">
        <v>42828</v>
      </c>
      <c r="C15" s="14"/>
      <c r="D15" s="18" t="s">
        <v>16</v>
      </c>
      <c r="E15" s="13"/>
      <c r="F15" s="16">
        <v>270947.67</v>
      </c>
      <c r="G15" s="19">
        <f t="shared" si="1"/>
        <v>421225.67</v>
      </c>
    </row>
    <row r="16" spans="1:8" s="3" customFormat="1" ht="15" customHeight="1" x14ac:dyDescent="0.25">
      <c r="A16" s="17">
        <f t="shared" si="0"/>
        <v>421225.67</v>
      </c>
      <c r="B16" s="10">
        <v>42828</v>
      </c>
      <c r="C16" s="14"/>
      <c r="D16" s="18" t="s">
        <v>17</v>
      </c>
      <c r="E16" s="13"/>
      <c r="F16" s="13">
        <v>8625.59</v>
      </c>
      <c r="G16" s="19">
        <f t="shared" si="1"/>
        <v>429851.26</v>
      </c>
    </row>
    <row r="17" spans="1:7" s="3" customFormat="1" ht="15" customHeight="1" x14ac:dyDescent="0.25">
      <c r="A17" s="17">
        <f t="shared" si="0"/>
        <v>429851.26</v>
      </c>
      <c r="B17" s="10">
        <v>42828</v>
      </c>
      <c r="C17" s="11"/>
      <c r="D17" s="18" t="s">
        <v>18</v>
      </c>
      <c r="E17" s="13"/>
      <c r="F17" s="13">
        <v>357.57</v>
      </c>
      <c r="G17" s="19">
        <f t="shared" si="1"/>
        <v>430208.83</v>
      </c>
    </row>
    <row r="18" spans="1:7" s="3" customFormat="1" x14ac:dyDescent="0.25">
      <c r="A18" s="17">
        <f t="shared" si="0"/>
        <v>430208.83</v>
      </c>
      <c r="B18" s="10">
        <v>42829</v>
      </c>
      <c r="C18" s="11">
        <v>3303</v>
      </c>
      <c r="D18" s="18" t="s">
        <v>19</v>
      </c>
      <c r="E18" s="13">
        <v>22095.55</v>
      </c>
      <c r="F18" s="13"/>
      <c r="G18" s="19">
        <f t="shared" si="1"/>
        <v>408113.28</v>
      </c>
    </row>
    <row r="19" spans="1:7" s="3" customFormat="1" x14ac:dyDescent="0.25">
      <c r="A19" s="17">
        <f t="shared" si="0"/>
        <v>408113.28</v>
      </c>
      <c r="B19" s="10">
        <v>42829</v>
      </c>
      <c r="C19" s="11">
        <v>3304</v>
      </c>
      <c r="D19" s="18" t="s">
        <v>20</v>
      </c>
      <c r="E19" s="13">
        <v>11556.18</v>
      </c>
      <c r="F19" s="16"/>
      <c r="G19" s="19">
        <f t="shared" si="1"/>
        <v>396557.10000000003</v>
      </c>
    </row>
    <row r="20" spans="1:7" s="3" customFormat="1" ht="15" customHeight="1" x14ac:dyDescent="0.25">
      <c r="A20" s="17">
        <f t="shared" si="0"/>
        <v>396557.10000000003</v>
      </c>
      <c r="B20" s="10">
        <v>42829</v>
      </c>
      <c r="C20" s="14" t="s">
        <v>10</v>
      </c>
      <c r="D20" s="18" t="s">
        <v>21</v>
      </c>
      <c r="E20" s="13">
        <v>4000</v>
      </c>
      <c r="F20" s="16"/>
      <c r="G20" s="19">
        <f t="shared" si="1"/>
        <v>392557.10000000003</v>
      </c>
    </row>
    <row r="21" spans="1:7" s="3" customFormat="1" ht="30" x14ac:dyDescent="0.25">
      <c r="A21" s="17">
        <f t="shared" si="0"/>
        <v>392557.10000000003</v>
      </c>
      <c r="B21" s="10">
        <v>42829</v>
      </c>
      <c r="C21" s="14" t="s">
        <v>10</v>
      </c>
      <c r="D21" s="15" t="s">
        <v>22</v>
      </c>
      <c r="E21" s="13">
        <v>5000</v>
      </c>
      <c r="F21" s="16"/>
      <c r="G21" s="19">
        <f t="shared" si="1"/>
        <v>387557.10000000003</v>
      </c>
    </row>
    <row r="22" spans="1:7" s="3" customFormat="1" ht="16.5" customHeight="1" x14ac:dyDescent="0.25">
      <c r="A22" s="17">
        <f t="shared" si="0"/>
        <v>387557.10000000003</v>
      </c>
      <c r="B22" s="10">
        <v>42829</v>
      </c>
      <c r="C22" s="14" t="s">
        <v>10</v>
      </c>
      <c r="D22" s="15" t="s">
        <v>23</v>
      </c>
      <c r="E22" s="13">
        <v>6000</v>
      </c>
      <c r="F22" s="16"/>
      <c r="G22" s="19">
        <f t="shared" si="1"/>
        <v>381557.10000000003</v>
      </c>
    </row>
    <row r="23" spans="1:7" s="3" customFormat="1" ht="15.75" customHeight="1" x14ac:dyDescent="0.25">
      <c r="A23" s="17">
        <f t="shared" si="0"/>
        <v>381557.10000000003</v>
      </c>
      <c r="B23" s="10">
        <v>42829</v>
      </c>
      <c r="C23" s="14" t="s">
        <v>10</v>
      </c>
      <c r="D23" s="12" t="s">
        <v>24</v>
      </c>
      <c r="E23" s="13">
        <v>14858.44</v>
      </c>
      <c r="F23" s="16"/>
      <c r="G23" s="19">
        <f t="shared" si="1"/>
        <v>366698.66000000003</v>
      </c>
    </row>
    <row r="24" spans="1:7" s="3" customFormat="1" ht="15" customHeight="1" x14ac:dyDescent="0.25">
      <c r="A24" s="17">
        <f t="shared" si="0"/>
        <v>366698.66000000003</v>
      </c>
      <c r="B24" s="10">
        <v>42830</v>
      </c>
      <c r="C24" s="14" t="s">
        <v>10</v>
      </c>
      <c r="D24" s="15" t="s">
        <v>25</v>
      </c>
      <c r="E24" s="13">
        <v>1200</v>
      </c>
      <c r="F24" s="16"/>
      <c r="G24" s="19">
        <f t="shared" si="1"/>
        <v>365498.66000000003</v>
      </c>
    </row>
    <row r="25" spans="1:7" s="3" customFormat="1" x14ac:dyDescent="0.25">
      <c r="A25" s="17">
        <f t="shared" si="0"/>
        <v>365498.66000000003</v>
      </c>
      <c r="B25" s="10">
        <v>42830</v>
      </c>
      <c r="C25" s="14" t="s">
        <v>10</v>
      </c>
      <c r="D25" s="15" t="s">
        <v>26</v>
      </c>
      <c r="E25" s="13">
        <v>500</v>
      </c>
      <c r="F25" s="16"/>
      <c r="G25" s="19">
        <f t="shared" si="1"/>
        <v>364998.66000000003</v>
      </c>
    </row>
    <row r="26" spans="1:7" s="3" customFormat="1" x14ac:dyDescent="0.25">
      <c r="A26" s="17">
        <f t="shared" si="0"/>
        <v>364998.66000000003</v>
      </c>
      <c r="B26" s="10">
        <v>42830</v>
      </c>
      <c r="C26" s="14" t="s">
        <v>10</v>
      </c>
      <c r="D26" s="18" t="s">
        <v>27</v>
      </c>
      <c r="E26" s="13">
        <v>1000</v>
      </c>
      <c r="F26" s="16"/>
      <c r="G26" s="19">
        <f t="shared" si="1"/>
        <v>363998.66000000003</v>
      </c>
    </row>
    <row r="27" spans="1:7" s="3" customFormat="1" ht="15" customHeight="1" x14ac:dyDescent="0.25">
      <c r="A27" s="17">
        <f t="shared" si="0"/>
        <v>363998.66000000003</v>
      </c>
      <c r="B27" s="10">
        <v>42830</v>
      </c>
      <c r="C27" s="14"/>
      <c r="D27" s="18" t="s">
        <v>15</v>
      </c>
      <c r="E27" s="16"/>
      <c r="F27" s="16">
        <v>22358.02</v>
      </c>
      <c r="G27" s="19">
        <f t="shared" si="1"/>
        <v>386356.68000000005</v>
      </c>
    </row>
    <row r="28" spans="1:7" s="3" customFormat="1" ht="15" customHeight="1" x14ac:dyDescent="0.25">
      <c r="A28" s="17">
        <f t="shared" si="0"/>
        <v>386356.68000000005</v>
      </c>
      <c r="B28" s="10">
        <v>42830</v>
      </c>
      <c r="C28" s="14"/>
      <c r="D28" s="18" t="s">
        <v>28</v>
      </c>
      <c r="E28" s="16"/>
      <c r="F28" s="16">
        <v>9012.01</v>
      </c>
      <c r="G28" s="19">
        <f t="shared" si="1"/>
        <v>395368.69000000006</v>
      </c>
    </row>
    <row r="29" spans="1:7" s="3" customFormat="1" ht="15" customHeight="1" x14ac:dyDescent="0.25">
      <c r="A29" s="17">
        <f t="shared" si="0"/>
        <v>395368.69000000006</v>
      </c>
      <c r="B29" s="10">
        <v>42830</v>
      </c>
      <c r="C29" s="14" t="s">
        <v>10</v>
      </c>
      <c r="D29" s="15" t="s">
        <v>29</v>
      </c>
      <c r="E29" s="16">
        <v>43500</v>
      </c>
      <c r="F29" s="16"/>
      <c r="G29" s="19">
        <f t="shared" si="1"/>
        <v>351868.69000000006</v>
      </c>
    </row>
    <row r="30" spans="1:7" s="3" customFormat="1" ht="15" customHeight="1" x14ac:dyDescent="0.25">
      <c r="A30" s="17">
        <f t="shared" si="0"/>
        <v>351868.69000000006</v>
      </c>
      <c r="B30" s="10">
        <v>42830</v>
      </c>
      <c r="C30" s="14" t="s">
        <v>10</v>
      </c>
      <c r="D30" s="18" t="s">
        <v>30</v>
      </c>
      <c r="E30" s="16">
        <v>1000</v>
      </c>
      <c r="F30" s="16"/>
      <c r="G30" s="19">
        <f t="shared" si="1"/>
        <v>350868.69000000006</v>
      </c>
    </row>
    <row r="31" spans="1:7" s="3" customFormat="1" ht="15" customHeight="1" x14ac:dyDescent="0.25">
      <c r="A31" s="17">
        <f t="shared" si="0"/>
        <v>350868.69000000006</v>
      </c>
      <c r="B31" s="10">
        <v>42830</v>
      </c>
      <c r="C31" s="14">
        <v>3305</v>
      </c>
      <c r="D31" s="15" t="s">
        <v>20</v>
      </c>
      <c r="E31" s="13">
        <v>5557.62</v>
      </c>
      <c r="F31" s="13"/>
      <c r="G31" s="19">
        <f t="shared" si="1"/>
        <v>345311.07000000007</v>
      </c>
    </row>
    <row r="32" spans="1:7" s="3" customFormat="1" x14ac:dyDescent="0.25">
      <c r="A32" s="17">
        <f t="shared" si="0"/>
        <v>345311.07000000007</v>
      </c>
      <c r="B32" s="10">
        <v>42830</v>
      </c>
      <c r="C32" s="14" t="s">
        <v>10</v>
      </c>
      <c r="D32" s="15" t="s">
        <v>31</v>
      </c>
      <c r="E32" s="16">
        <v>1500</v>
      </c>
      <c r="F32" s="16"/>
      <c r="G32" s="19">
        <f t="shared" si="1"/>
        <v>343811.07000000007</v>
      </c>
    </row>
    <row r="33" spans="1:7" s="3" customFormat="1" x14ac:dyDescent="0.25">
      <c r="A33" s="17">
        <f t="shared" si="0"/>
        <v>343811.07000000007</v>
      </c>
      <c r="B33" s="10">
        <v>42830</v>
      </c>
      <c r="C33" s="14" t="s">
        <v>10</v>
      </c>
      <c r="D33" s="15" t="s">
        <v>32</v>
      </c>
      <c r="E33" s="16">
        <v>1200</v>
      </c>
      <c r="F33" s="16"/>
      <c r="G33" s="19">
        <f t="shared" si="1"/>
        <v>342611.07000000007</v>
      </c>
    </row>
    <row r="34" spans="1:7" s="3" customFormat="1" x14ac:dyDescent="0.25">
      <c r="A34" s="17">
        <f t="shared" si="0"/>
        <v>342611.07000000007</v>
      </c>
      <c r="B34" s="10">
        <v>42830</v>
      </c>
      <c r="C34" s="14" t="s">
        <v>10</v>
      </c>
      <c r="D34" s="15" t="s">
        <v>33</v>
      </c>
      <c r="E34" s="13">
        <v>1500</v>
      </c>
      <c r="F34" s="13"/>
      <c r="G34" s="19">
        <f t="shared" si="1"/>
        <v>341111.07000000007</v>
      </c>
    </row>
    <row r="35" spans="1:7" s="3" customFormat="1" x14ac:dyDescent="0.25">
      <c r="A35" s="17">
        <f t="shared" si="0"/>
        <v>341111.07000000007</v>
      </c>
      <c r="B35" s="10">
        <v>42830</v>
      </c>
      <c r="C35" s="14" t="s">
        <v>10</v>
      </c>
      <c r="D35" s="15" t="s">
        <v>34</v>
      </c>
      <c r="E35" s="13">
        <v>500</v>
      </c>
      <c r="F35" s="13"/>
      <c r="G35" s="19">
        <f t="shared" si="1"/>
        <v>340611.07000000007</v>
      </c>
    </row>
    <row r="36" spans="1:7" s="3" customFormat="1" ht="30" x14ac:dyDescent="0.25">
      <c r="A36" s="17">
        <f t="shared" si="0"/>
        <v>340611.07000000007</v>
      </c>
      <c r="B36" s="10">
        <v>42830</v>
      </c>
      <c r="C36" s="14"/>
      <c r="D36" s="20" t="s">
        <v>35</v>
      </c>
      <c r="E36" s="13"/>
      <c r="F36" s="13">
        <v>3000</v>
      </c>
      <c r="G36" s="19">
        <f t="shared" si="1"/>
        <v>343611.07000000007</v>
      </c>
    </row>
    <row r="37" spans="1:7" s="3" customFormat="1" x14ac:dyDescent="0.25">
      <c r="A37" s="17">
        <f t="shared" si="0"/>
        <v>343611.07000000007</v>
      </c>
      <c r="B37" s="10">
        <v>42830</v>
      </c>
      <c r="C37" s="14" t="s">
        <v>10</v>
      </c>
      <c r="D37" s="15" t="s">
        <v>36</v>
      </c>
      <c r="E37" s="13">
        <v>3000</v>
      </c>
      <c r="F37" s="21"/>
      <c r="G37" s="19">
        <f t="shared" si="1"/>
        <v>340611.07000000007</v>
      </c>
    </row>
    <row r="38" spans="1:7" s="3" customFormat="1" x14ac:dyDescent="0.25">
      <c r="A38" s="17">
        <f t="shared" si="0"/>
        <v>340611.07000000007</v>
      </c>
      <c r="B38" s="10">
        <v>42830</v>
      </c>
      <c r="C38" s="14" t="s">
        <v>10</v>
      </c>
      <c r="D38" s="15" t="s">
        <v>37</v>
      </c>
      <c r="E38" s="13">
        <v>500</v>
      </c>
      <c r="F38" s="21"/>
      <c r="G38" s="19">
        <f t="shared" si="1"/>
        <v>340111.07000000007</v>
      </c>
    </row>
    <row r="39" spans="1:7" s="3" customFormat="1" x14ac:dyDescent="0.25">
      <c r="A39" s="17">
        <f t="shared" si="0"/>
        <v>340111.07000000007</v>
      </c>
      <c r="B39" s="10">
        <v>42830</v>
      </c>
      <c r="C39" s="14" t="s">
        <v>10</v>
      </c>
      <c r="D39" s="15" t="s">
        <v>38</v>
      </c>
      <c r="E39" s="13">
        <v>600</v>
      </c>
      <c r="F39" s="13"/>
      <c r="G39" s="19">
        <f t="shared" si="1"/>
        <v>339511.07000000007</v>
      </c>
    </row>
    <row r="40" spans="1:7" s="3" customFormat="1" x14ac:dyDescent="0.25">
      <c r="A40" s="17">
        <f t="shared" si="0"/>
        <v>339511.07000000007</v>
      </c>
      <c r="B40" s="10">
        <v>42830</v>
      </c>
      <c r="C40" s="14" t="s">
        <v>10</v>
      </c>
      <c r="D40" s="16" t="s">
        <v>39</v>
      </c>
      <c r="E40" s="13">
        <v>1305</v>
      </c>
      <c r="F40" s="22"/>
      <c r="G40" s="19">
        <f t="shared" si="1"/>
        <v>338206.07000000007</v>
      </c>
    </row>
    <row r="41" spans="1:7" s="3" customFormat="1" x14ac:dyDescent="0.25">
      <c r="A41" s="17">
        <f t="shared" si="0"/>
        <v>338206.07000000007</v>
      </c>
      <c r="B41" s="10">
        <v>42830</v>
      </c>
      <c r="C41" s="14" t="s">
        <v>10</v>
      </c>
      <c r="D41" s="16" t="s">
        <v>40</v>
      </c>
      <c r="E41" s="13">
        <v>2400</v>
      </c>
      <c r="F41" s="13"/>
      <c r="G41" s="19">
        <f t="shared" si="1"/>
        <v>335806.07000000007</v>
      </c>
    </row>
    <row r="42" spans="1:7" s="3" customFormat="1" x14ac:dyDescent="0.25">
      <c r="A42" s="17">
        <f t="shared" si="0"/>
        <v>335806.07000000007</v>
      </c>
      <c r="B42" s="10">
        <v>42830</v>
      </c>
      <c r="C42" s="14" t="s">
        <v>10</v>
      </c>
      <c r="D42" s="16" t="s">
        <v>41</v>
      </c>
      <c r="E42" s="13">
        <v>3000</v>
      </c>
      <c r="F42" s="13"/>
      <c r="G42" s="19">
        <f t="shared" si="1"/>
        <v>332806.07000000007</v>
      </c>
    </row>
    <row r="43" spans="1:7" s="3" customFormat="1" x14ac:dyDescent="0.25">
      <c r="A43" s="17">
        <f t="shared" si="0"/>
        <v>332806.07000000007</v>
      </c>
      <c r="B43" s="10">
        <v>42830</v>
      </c>
      <c r="C43" s="14" t="s">
        <v>10</v>
      </c>
      <c r="D43" s="23" t="s">
        <v>42</v>
      </c>
      <c r="E43" s="13">
        <v>10391</v>
      </c>
      <c r="F43" s="13"/>
      <c r="G43" s="19">
        <f t="shared" si="1"/>
        <v>322415.07000000007</v>
      </c>
    </row>
    <row r="44" spans="1:7" s="3" customFormat="1" ht="18.75" customHeight="1" x14ac:dyDescent="0.25">
      <c r="A44" s="17">
        <f t="shared" si="0"/>
        <v>322415.07000000007</v>
      </c>
      <c r="B44" s="10">
        <v>42830</v>
      </c>
      <c r="C44" s="14" t="s">
        <v>10</v>
      </c>
      <c r="D44" s="16" t="s">
        <v>43</v>
      </c>
      <c r="E44" s="13">
        <v>15127.22</v>
      </c>
      <c r="F44" s="13"/>
      <c r="G44" s="19">
        <f t="shared" si="1"/>
        <v>307287.85000000009</v>
      </c>
    </row>
    <row r="45" spans="1:7" s="3" customFormat="1" ht="15" customHeight="1" x14ac:dyDescent="0.25">
      <c r="A45" s="17">
        <f t="shared" si="0"/>
        <v>307287.85000000009</v>
      </c>
      <c r="B45" s="10">
        <v>42831</v>
      </c>
      <c r="C45" s="14"/>
      <c r="D45" s="16" t="s">
        <v>44</v>
      </c>
      <c r="E45" s="13"/>
      <c r="F45" s="13">
        <v>46816.63</v>
      </c>
      <c r="G45" s="19">
        <f t="shared" si="1"/>
        <v>354104.4800000001</v>
      </c>
    </row>
    <row r="46" spans="1:7" s="3" customFormat="1" x14ac:dyDescent="0.25">
      <c r="A46" s="17">
        <f t="shared" si="0"/>
        <v>354104.4800000001</v>
      </c>
      <c r="B46" s="10">
        <v>42831</v>
      </c>
      <c r="C46" s="14" t="s">
        <v>10</v>
      </c>
      <c r="D46" s="16" t="s">
        <v>45</v>
      </c>
      <c r="E46" s="13">
        <v>2000</v>
      </c>
      <c r="F46" s="13"/>
      <c r="G46" s="19">
        <f t="shared" si="1"/>
        <v>352104.4800000001</v>
      </c>
    </row>
    <row r="47" spans="1:7" s="3" customFormat="1" ht="15" customHeight="1" x14ac:dyDescent="0.25">
      <c r="A47" s="17">
        <f t="shared" si="0"/>
        <v>352104.4800000001</v>
      </c>
      <c r="B47" s="10">
        <v>42831</v>
      </c>
      <c r="C47" s="14" t="s">
        <v>10</v>
      </c>
      <c r="D47" s="23" t="s">
        <v>46</v>
      </c>
      <c r="E47" s="13">
        <v>800</v>
      </c>
      <c r="F47" s="13"/>
      <c r="G47" s="19">
        <f t="shared" si="1"/>
        <v>351304.4800000001</v>
      </c>
    </row>
    <row r="48" spans="1:7" s="3" customFormat="1" ht="15" customHeight="1" x14ac:dyDescent="0.25">
      <c r="A48" s="17">
        <f t="shared" si="0"/>
        <v>351304.4800000001</v>
      </c>
      <c r="B48" s="10">
        <v>42831</v>
      </c>
      <c r="C48" s="14">
        <v>3306</v>
      </c>
      <c r="D48" s="16" t="s">
        <v>47</v>
      </c>
      <c r="E48" s="13">
        <v>9860</v>
      </c>
      <c r="F48" s="13"/>
      <c r="G48" s="19">
        <f t="shared" si="1"/>
        <v>341444.4800000001</v>
      </c>
    </row>
    <row r="49" spans="1:7" s="3" customFormat="1" ht="15" customHeight="1" x14ac:dyDescent="0.25">
      <c r="A49" s="17">
        <f t="shared" si="0"/>
        <v>341444.4800000001</v>
      </c>
      <c r="B49" s="10">
        <v>42831</v>
      </c>
      <c r="C49" s="14">
        <v>3307</v>
      </c>
      <c r="D49" s="15" t="s">
        <v>20</v>
      </c>
      <c r="E49" s="13">
        <v>5528.95</v>
      </c>
      <c r="F49" s="13"/>
      <c r="G49" s="19">
        <f t="shared" si="1"/>
        <v>335915.53000000009</v>
      </c>
    </row>
    <row r="50" spans="1:7" s="3" customFormat="1" x14ac:dyDescent="0.25">
      <c r="A50" s="17">
        <f t="shared" si="0"/>
        <v>335915.53000000009</v>
      </c>
      <c r="B50" s="10">
        <v>42831</v>
      </c>
      <c r="C50" s="11" t="s">
        <v>10</v>
      </c>
      <c r="D50" s="15" t="s">
        <v>48</v>
      </c>
      <c r="E50" s="13">
        <v>500</v>
      </c>
      <c r="F50" s="13"/>
      <c r="G50" s="19">
        <f t="shared" si="1"/>
        <v>335415.53000000009</v>
      </c>
    </row>
    <row r="51" spans="1:7" s="3" customFormat="1" x14ac:dyDescent="0.25">
      <c r="A51" s="17">
        <f t="shared" si="0"/>
        <v>335415.53000000009</v>
      </c>
      <c r="B51" s="10">
        <v>42831</v>
      </c>
      <c r="C51" s="11" t="s">
        <v>10</v>
      </c>
      <c r="D51" s="16" t="s">
        <v>49</v>
      </c>
      <c r="E51" s="13">
        <v>3000</v>
      </c>
      <c r="F51" s="13"/>
      <c r="G51" s="19">
        <f t="shared" si="1"/>
        <v>332415.53000000009</v>
      </c>
    </row>
    <row r="52" spans="1:7" s="3" customFormat="1" ht="15" customHeight="1" x14ac:dyDescent="0.25">
      <c r="A52" s="17">
        <f t="shared" si="0"/>
        <v>332415.53000000009</v>
      </c>
      <c r="B52" s="10">
        <v>42831</v>
      </c>
      <c r="C52" s="11" t="s">
        <v>10</v>
      </c>
      <c r="D52" s="15" t="s">
        <v>50</v>
      </c>
      <c r="E52" s="13">
        <v>4640</v>
      </c>
      <c r="F52" s="13"/>
      <c r="G52" s="19">
        <f t="shared" si="1"/>
        <v>327775.53000000009</v>
      </c>
    </row>
    <row r="53" spans="1:7" s="3" customFormat="1" ht="15" customHeight="1" x14ac:dyDescent="0.25">
      <c r="A53" s="17">
        <f t="shared" si="0"/>
        <v>327775.53000000009</v>
      </c>
      <c r="B53" s="10">
        <v>42831</v>
      </c>
      <c r="C53" s="11"/>
      <c r="D53" s="15" t="s">
        <v>51</v>
      </c>
      <c r="E53" s="13">
        <v>1726</v>
      </c>
      <c r="F53" s="13"/>
      <c r="G53" s="19">
        <f t="shared" si="1"/>
        <v>326049.53000000009</v>
      </c>
    </row>
    <row r="54" spans="1:7" s="3" customFormat="1" ht="15" customHeight="1" x14ac:dyDescent="0.25">
      <c r="A54" s="17">
        <f t="shared" si="0"/>
        <v>326049.53000000009</v>
      </c>
      <c r="B54" s="10">
        <v>42831</v>
      </c>
      <c r="C54" s="11"/>
      <c r="D54" s="15" t="s">
        <v>52</v>
      </c>
      <c r="E54" s="13">
        <v>1691</v>
      </c>
      <c r="F54" s="13"/>
      <c r="G54" s="19">
        <f t="shared" si="1"/>
        <v>324358.53000000009</v>
      </c>
    </row>
    <row r="55" spans="1:7" s="3" customFormat="1" ht="15" customHeight="1" x14ac:dyDescent="0.25">
      <c r="A55" s="17">
        <f t="shared" si="0"/>
        <v>324358.53000000009</v>
      </c>
      <c r="B55" s="10">
        <v>42831</v>
      </c>
      <c r="C55" s="11"/>
      <c r="D55" s="15" t="s">
        <v>53</v>
      </c>
      <c r="E55" s="16">
        <v>1726</v>
      </c>
      <c r="F55" s="13"/>
      <c r="G55" s="19">
        <f t="shared" si="1"/>
        <v>322632.53000000009</v>
      </c>
    </row>
    <row r="56" spans="1:7" s="3" customFormat="1" ht="15" customHeight="1" x14ac:dyDescent="0.25">
      <c r="A56" s="17">
        <f t="shared" si="0"/>
        <v>322632.53000000009</v>
      </c>
      <c r="B56" s="10">
        <v>42831</v>
      </c>
      <c r="C56" s="11"/>
      <c r="D56" s="15" t="s">
        <v>54</v>
      </c>
      <c r="E56" s="16">
        <v>1703</v>
      </c>
      <c r="F56" s="13"/>
      <c r="G56" s="19">
        <f t="shared" si="1"/>
        <v>320929.53000000009</v>
      </c>
    </row>
    <row r="57" spans="1:7" s="3" customFormat="1" ht="18" customHeight="1" x14ac:dyDescent="0.25">
      <c r="A57" s="17">
        <f t="shared" si="0"/>
        <v>320929.53000000009</v>
      </c>
      <c r="B57" s="10">
        <v>42831</v>
      </c>
      <c r="C57" s="11" t="s">
        <v>10</v>
      </c>
      <c r="D57" s="15" t="s">
        <v>55</v>
      </c>
      <c r="E57" s="16">
        <v>800</v>
      </c>
      <c r="F57" s="13"/>
      <c r="G57" s="19">
        <f t="shared" si="1"/>
        <v>320129.53000000009</v>
      </c>
    </row>
    <row r="58" spans="1:7" s="3" customFormat="1" ht="30" x14ac:dyDescent="0.25">
      <c r="A58" s="17">
        <f t="shared" si="0"/>
        <v>320129.53000000009</v>
      </c>
      <c r="B58" s="10">
        <v>42831</v>
      </c>
      <c r="C58" s="24">
        <v>3308</v>
      </c>
      <c r="D58" s="25" t="s">
        <v>56</v>
      </c>
      <c r="E58" s="21">
        <v>4524</v>
      </c>
      <c r="F58" s="21"/>
      <c r="G58" s="19">
        <f t="shared" si="1"/>
        <v>315605.53000000009</v>
      </c>
    </row>
    <row r="59" spans="1:7" s="3" customFormat="1" ht="15" customHeight="1" x14ac:dyDescent="0.25">
      <c r="A59" s="17">
        <f t="shared" si="0"/>
        <v>315605.53000000009</v>
      </c>
      <c r="B59" s="10">
        <v>42831</v>
      </c>
      <c r="C59" s="11" t="s">
        <v>10</v>
      </c>
      <c r="D59" s="26" t="s">
        <v>57</v>
      </c>
      <c r="E59" s="13">
        <v>9367</v>
      </c>
      <c r="F59" s="13"/>
      <c r="G59" s="27">
        <f t="shared" si="1"/>
        <v>306238.53000000009</v>
      </c>
    </row>
    <row r="60" spans="1:7" s="3" customFormat="1" x14ac:dyDescent="0.25">
      <c r="A60" s="17">
        <f t="shared" si="0"/>
        <v>306238.53000000009</v>
      </c>
      <c r="B60" s="10">
        <v>42831</v>
      </c>
      <c r="C60" s="11" t="s">
        <v>10</v>
      </c>
      <c r="D60" s="28" t="s">
        <v>58</v>
      </c>
      <c r="E60" s="16">
        <v>3120</v>
      </c>
      <c r="F60" s="13"/>
      <c r="G60" s="27">
        <f t="shared" si="1"/>
        <v>303118.53000000009</v>
      </c>
    </row>
    <row r="61" spans="1:7" s="3" customFormat="1" ht="15" customHeight="1" x14ac:dyDescent="0.25">
      <c r="A61" s="17">
        <f t="shared" si="0"/>
        <v>303118.53000000009</v>
      </c>
      <c r="B61" s="10">
        <v>42831</v>
      </c>
      <c r="C61" s="29" t="s">
        <v>10</v>
      </c>
      <c r="D61" s="30" t="s">
        <v>59</v>
      </c>
      <c r="E61" s="31">
        <v>20019.98</v>
      </c>
      <c r="F61" s="22"/>
      <c r="G61" s="19">
        <f t="shared" si="1"/>
        <v>283098.5500000001</v>
      </c>
    </row>
    <row r="62" spans="1:7" s="3" customFormat="1" ht="15" customHeight="1" x14ac:dyDescent="0.25">
      <c r="A62" s="17">
        <f t="shared" si="0"/>
        <v>283098.5500000001</v>
      </c>
      <c r="B62" s="10">
        <v>42831</v>
      </c>
      <c r="C62" s="11" t="s">
        <v>10</v>
      </c>
      <c r="D62" s="15" t="s">
        <v>60</v>
      </c>
      <c r="E62" s="13">
        <v>2784</v>
      </c>
      <c r="F62" s="13"/>
      <c r="G62" s="19">
        <f t="shared" si="1"/>
        <v>280314.5500000001</v>
      </c>
    </row>
    <row r="63" spans="1:7" s="3" customFormat="1" ht="15" customHeight="1" x14ac:dyDescent="0.25">
      <c r="A63" s="17">
        <f t="shared" si="0"/>
        <v>280314.5500000001</v>
      </c>
      <c r="B63" s="10">
        <v>42831</v>
      </c>
      <c r="C63" s="11" t="s">
        <v>10</v>
      </c>
      <c r="D63" s="32" t="s">
        <v>61</v>
      </c>
      <c r="E63" s="13">
        <v>2044</v>
      </c>
      <c r="F63" s="13"/>
      <c r="G63" s="19">
        <f t="shared" si="1"/>
        <v>278270.5500000001</v>
      </c>
    </row>
    <row r="64" spans="1:7" s="3" customFormat="1" x14ac:dyDescent="0.25">
      <c r="A64" s="17">
        <f t="shared" si="0"/>
        <v>278270.5500000001</v>
      </c>
      <c r="B64" s="10">
        <v>42831</v>
      </c>
      <c r="C64" s="11" t="s">
        <v>10</v>
      </c>
      <c r="D64" s="32" t="s">
        <v>62</v>
      </c>
      <c r="E64" s="13">
        <v>1036</v>
      </c>
      <c r="F64" s="13"/>
      <c r="G64" s="19">
        <f t="shared" si="1"/>
        <v>277234.5500000001</v>
      </c>
    </row>
    <row r="65" spans="1:7" s="3" customFormat="1" x14ac:dyDescent="0.25">
      <c r="A65" s="17">
        <f t="shared" si="0"/>
        <v>277234.5500000001</v>
      </c>
      <c r="B65" s="10">
        <v>42831</v>
      </c>
      <c r="C65" s="11" t="s">
        <v>10</v>
      </c>
      <c r="D65" s="32" t="s">
        <v>62</v>
      </c>
      <c r="E65" s="13">
        <v>0.8</v>
      </c>
      <c r="F65" s="13"/>
      <c r="G65" s="19">
        <f t="shared" si="1"/>
        <v>277233.75000000012</v>
      </c>
    </row>
    <row r="66" spans="1:7" s="3" customFormat="1" ht="15" customHeight="1" x14ac:dyDescent="0.25">
      <c r="A66" s="17">
        <f t="shared" si="0"/>
        <v>277233.75000000012</v>
      </c>
      <c r="B66" s="10">
        <v>42831</v>
      </c>
      <c r="C66" s="11" t="s">
        <v>10</v>
      </c>
      <c r="D66" s="15" t="s">
        <v>63</v>
      </c>
      <c r="E66" s="13">
        <v>1740</v>
      </c>
      <c r="F66" s="13"/>
      <c r="G66" s="19">
        <f t="shared" si="1"/>
        <v>275493.75000000012</v>
      </c>
    </row>
    <row r="67" spans="1:7" s="3" customFormat="1" ht="15" customHeight="1" x14ac:dyDescent="0.25">
      <c r="A67" s="17">
        <f t="shared" si="0"/>
        <v>275493.75000000012</v>
      </c>
      <c r="B67" s="10">
        <v>42831</v>
      </c>
      <c r="C67" s="11" t="s">
        <v>10</v>
      </c>
      <c r="D67" s="15" t="s">
        <v>64</v>
      </c>
      <c r="E67" s="13">
        <v>928</v>
      </c>
      <c r="F67" s="13"/>
      <c r="G67" s="19">
        <f t="shared" si="1"/>
        <v>274565.75000000012</v>
      </c>
    </row>
    <row r="68" spans="1:7" s="3" customFormat="1" ht="15" customHeight="1" x14ac:dyDescent="0.25">
      <c r="A68" s="17">
        <f t="shared" si="0"/>
        <v>274565.75000000012</v>
      </c>
      <c r="B68" s="10">
        <v>42831</v>
      </c>
      <c r="C68" s="11" t="s">
        <v>10</v>
      </c>
      <c r="D68" s="15" t="s">
        <v>65</v>
      </c>
      <c r="E68" s="13">
        <v>13340</v>
      </c>
      <c r="F68" s="13"/>
      <c r="G68" s="19">
        <f t="shared" si="1"/>
        <v>261225.75000000012</v>
      </c>
    </row>
    <row r="69" spans="1:7" s="3" customFormat="1" ht="15" customHeight="1" x14ac:dyDescent="0.25">
      <c r="A69" s="17">
        <f t="shared" si="0"/>
        <v>261225.75000000012</v>
      </c>
      <c r="B69" s="10">
        <v>42831</v>
      </c>
      <c r="C69" s="11" t="s">
        <v>10</v>
      </c>
      <c r="D69" s="15" t="s">
        <v>66</v>
      </c>
      <c r="E69" s="13">
        <v>4551</v>
      </c>
      <c r="F69" s="13"/>
      <c r="G69" s="19">
        <f t="shared" si="1"/>
        <v>256674.75000000012</v>
      </c>
    </row>
    <row r="70" spans="1:7" s="3" customFormat="1" ht="15" customHeight="1" x14ac:dyDescent="0.25">
      <c r="A70" s="17">
        <f t="shared" si="0"/>
        <v>256674.75000000012</v>
      </c>
      <c r="B70" s="10">
        <v>42831</v>
      </c>
      <c r="C70" s="11" t="s">
        <v>10</v>
      </c>
      <c r="D70" s="15" t="s">
        <v>67</v>
      </c>
      <c r="E70" s="13">
        <v>3022.96</v>
      </c>
      <c r="F70" s="13"/>
      <c r="G70" s="19">
        <f t="shared" si="1"/>
        <v>253651.79000000012</v>
      </c>
    </row>
    <row r="71" spans="1:7" s="3" customFormat="1" ht="15" customHeight="1" x14ac:dyDescent="0.25">
      <c r="A71" s="17">
        <f t="shared" ref="A71:A134" si="2">G70</f>
        <v>253651.79000000012</v>
      </c>
      <c r="B71" s="10">
        <v>42831</v>
      </c>
      <c r="C71" s="11" t="s">
        <v>10</v>
      </c>
      <c r="D71" s="32" t="s">
        <v>68</v>
      </c>
      <c r="E71" s="13">
        <v>1392</v>
      </c>
      <c r="F71" s="13"/>
      <c r="G71" s="19">
        <f t="shared" ref="G71:G134" si="3">A71-E71+F71</f>
        <v>252259.79000000012</v>
      </c>
    </row>
    <row r="72" spans="1:7" s="3" customFormat="1" x14ac:dyDescent="0.25">
      <c r="A72" s="17">
        <f t="shared" si="2"/>
        <v>252259.79000000012</v>
      </c>
      <c r="B72" s="10">
        <v>42831</v>
      </c>
      <c r="C72" s="11" t="s">
        <v>10</v>
      </c>
      <c r="D72" s="15" t="s">
        <v>69</v>
      </c>
      <c r="E72" s="31">
        <v>3056.6</v>
      </c>
      <c r="F72" s="13"/>
      <c r="G72" s="19">
        <f t="shared" si="3"/>
        <v>249203.19000000012</v>
      </c>
    </row>
    <row r="73" spans="1:7" s="3" customFormat="1" ht="15" customHeight="1" x14ac:dyDescent="0.25">
      <c r="A73" s="17">
        <f t="shared" si="2"/>
        <v>249203.19000000012</v>
      </c>
      <c r="B73" s="10">
        <v>42831</v>
      </c>
      <c r="C73" s="11" t="s">
        <v>10</v>
      </c>
      <c r="D73" s="18" t="s">
        <v>70</v>
      </c>
      <c r="E73" s="13">
        <v>2000</v>
      </c>
      <c r="F73" s="13"/>
      <c r="G73" s="19">
        <f t="shared" si="3"/>
        <v>247203.19000000012</v>
      </c>
    </row>
    <row r="74" spans="1:7" s="3" customFormat="1" ht="15" customHeight="1" x14ac:dyDescent="0.25">
      <c r="A74" s="17">
        <f t="shared" si="2"/>
        <v>247203.19000000012</v>
      </c>
      <c r="B74" s="10">
        <v>42831</v>
      </c>
      <c r="C74" s="11" t="s">
        <v>10</v>
      </c>
      <c r="D74" s="32" t="s">
        <v>71</v>
      </c>
      <c r="E74" s="13">
        <v>17168</v>
      </c>
      <c r="F74" s="13"/>
      <c r="G74" s="19">
        <f t="shared" si="3"/>
        <v>230035.19000000012</v>
      </c>
    </row>
    <row r="75" spans="1:7" s="3" customFormat="1" ht="15" customHeight="1" x14ac:dyDescent="0.25">
      <c r="A75" s="17">
        <f t="shared" si="2"/>
        <v>230035.19000000012</v>
      </c>
      <c r="B75" s="10">
        <v>42831</v>
      </c>
      <c r="C75" s="11" t="s">
        <v>10</v>
      </c>
      <c r="D75" s="32" t="s">
        <v>72</v>
      </c>
      <c r="E75" s="13">
        <v>14961.99</v>
      </c>
      <c r="F75" s="13"/>
      <c r="G75" s="19">
        <f t="shared" si="3"/>
        <v>215073.20000000013</v>
      </c>
    </row>
    <row r="76" spans="1:7" s="3" customFormat="1" ht="15" customHeight="1" x14ac:dyDescent="0.25">
      <c r="A76" s="17">
        <f t="shared" si="2"/>
        <v>215073.20000000013</v>
      </c>
      <c r="B76" s="10">
        <v>42831</v>
      </c>
      <c r="C76" s="11" t="s">
        <v>10</v>
      </c>
      <c r="D76" s="32" t="s">
        <v>73</v>
      </c>
      <c r="E76" s="13">
        <v>81957.850000000006</v>
      </c>
      <c r="F76" s="13"/>
      <c r="G76" s="19">
        <f t="shared" si="3"/>
        <v>133115.35000000012</v>
      </c>
    </row>
    <row r="77" spans="1:7" s="3" customFormat="1" ht="15" customHeight="1" x14ac:dyDescent="0.25">
      <c r="A77" s="17">
        <f t="shared" si="2"/>
        <v>133115.35000000012</v>
      </c>
      <c r="B77" s="10">
        <v>42832</v>
      </c>
      <c r="C77" s="11">
        <v>3309</v>
      </c>
      <c r="D77" s="15" t="s">
        <v>74</v>
      </c>
      <c r="E77" s="13">
        <v>2436</v>
      </c>
      <c r="F77" s="13"/>
      <c r="G77" s="19">
        <f t="shared" si="3"/>
        <v>130679.35000000012</v>
      </c>
    </row>
    <row r="78" spans="1:7" s="3" customFormat="1" x14ac:dyDescent="0.25">
      <c r="A78" s="17">
        <f t="shared" si="2"/>
        <v>130679.35000000012</v>
      </c>
      <c r="B78" s="10">
        <v>42832</v>
      </c>
      <c r="C78" s="11"/>
      <c r="D78" s="15" t="s">
        <v>44</v>
      </c>
      <c r="E78" s="13"/>
      <c r="F78" s="13">
        <v>11213.74</v>
      </c>
      <c r="G78" s="19">
        <f t="shared" si="3"/>
        <v>141893.09000000011</v>
      </c>
    </row>
    <row r="79" spans="1:7" s="3" customFormat="1" x14ac:dyDescent="0.25">
      <c r="A79" s="17">
        <f t="shared" si="2"/>
        <v>141893.09000000011</v>
      </c>
      <c r="B79" s="10">
        <v>42832</v>
      </c>
      <c r="C79" s="11"/>
      <c r="D79" s="15" t="s">
        <v>28</v>
      </c>
      <c r="E79" s="13"/>
      <c r="F79" s="33">
        <v>6528.95</v>
      </c>
      <c r="G79" s="19">
        <f t="shared" si="3"/>
        <v>148422.04000000012</v>
      </c>
    </row>
    <row r="80" spans="1:7" s="3" customFormat="1" ht="15" customHeight="1" x14ac:dyDescent="0.25">
      <c r="A80" s="17">
        <f t="shared" si="2"/>
        <v>148422.04000000012</v>
      </c>
      <c r="B80" s="10">
        <v>42832</v>
      </c>
      <c r="C80" s="11" t="s">
        <v>10</v>
      </c>
      <c r="D80" s="15" t="s">
        <v>75</v>
      </c>
      <c r="E80" s="13">
        <v>1500</v>
      </c>
      <c r="F80" s="33"/>
      <c r="G80" s="19">
        <f t="shared" si="3"/>
        <v>146922.04000000012</v>
      </c>
    </row>
    <row r="81" spans="1:7" s="3" customFormat="1" x14ac:dyDescent="0.25">
      <c r="A81" s="17">
        <f t="shared" si="2"/>
        <v>146922.04000000012</v>
      </c>
      <c r="B81" s="10">
        <v>42832</v>
      </c>
      <c r="C81" s="11" t="s">
        <v>10</v>
      </c>
      <c r="D81" s="32" t="s">
        <v>73</v>
      </c>
      <c r="E81" s="13">
        <v>2552.0500000000002</v>
      </c>
      <c r="F81" s="13"/>
      <c r="G81" s="19">
        <f t="shared" si="3"/>
        <v>144369.99000000014</v>
      </c>
    </row>
    <row r="82" spans="1:7" s="3" customFormat="1" ht="15.75" customHeight="1" x14ac:dyDescent="0.25">
      <c r="A82" s="17">
        <f t="shared" si="2"/>
        <v>144369.99000000014</v>
      </c>
      <c r="B82" s="10">
        <v>42835</v>
      </c>
      <c r="C82" s="11">
        <v>3310</v>
      </c>
      <c r="D82" s="12" t="s">
        <v>76</v>
      </c>
      <c r="E82" s="13">
        <v>4700</v>
      </c>
      <c r="F82" s="13"/>
      <c r="G82" s="19">
        <f t="shared" si="3"/>
        <v>139669.99000000014</v>
      </c>
    </row>
    <row r="83" spans="1:7" s="3" customFormat="1" ht="15" customHeight="1" x14ac:dyDescent="0.25">
      <c r="A83" s="17">
        <f t="shared" si="2"/>
        <v>139669.99000000014</v>
      </c>
      <c r="B83" s="10">
        <v>42835</v>
      </c>
      <c r="C83" s="11"/>
      <c r="D83" s="12" t="s">
        <v>15</v>
      </c>
      <c r="E83" s="13"/>
      <c r="F83" s="13">
        <v>22068.83</v>
      </c>
      <c r="G83" s="19">
        <f t="shared" si="3"/>
        <v>161738.82000000012</v>
      </c>
    </row>
    <row r="84" spans="1:7" s="3" customFormat="1" x14ac:dyDescent="0.25">
      <c r="A84" s="17">
        <f t="shared" si="2"/>
        <v>161738.82000000012</v>
      </c>
      <c r="B84" s="10">
        <v>42835</v>
      </c>
      <c r="C84" s="11" t="s">
        <v>10</v>
      </c>
      <c r="D84" s="34" t="s">
        <v>77</v>
      </c>
      <c r="E84" s="13">
        <v>11600</v>
      </c>
      <c r="F84" s="13"/>
      <c r="G84" s="19">
        <f t="shared" si="3"/>
        <v>150138.82000000012</v>
      </c>
    </row>
    <row r="85" spans="1:7" s="3" customFormat="1" ht="15" customHeight="1" x14ac:dyDescent="0.25">
      <c r="A85" s="17">
        <f t="shared" si="2"/>
        <v>150138.82000000012</v>
      </c>
      <c r="B85" s="10">
        <v>42835</v>
      </c>
      <c r="C85" s="11" t="s">
        <v>78</v>
      </c>
      <c r="D85" s="12" t="s">
        <v>79</v>
      </c>
      <c r="E85" s="13">
        <v>23367</v>
      </c>
      <c r="F85" s="13"/>
      <c r="G85" s="19">
        <f t="shared" si="3"/>
        <v>126771.82000000012</v>
      </c>
    </row>
    <row r="86" spans="1:7" s="3" customFormat="1" ht="15" customHeight="1" x14ac:dyDescent="0.25">
      <c r="A86" s="17">
        <f t="shared" si="2"/>
        <v>126771.82000000012</v>
      </c>
      <c r="B86" s="10">
        <v>42835</v>
      </c>
      <c r="C86" s="11" t="s">
        <v>10</v>
      </c>
      <c r="D86" s="12" t="s">
        <v>80</v>
      </c>
      <c r="E86" s="13">
        <v>14000.01</v>
      </c>
      <c r="F86" s="13"/>
      <c r="G86" s="19">
        <f t="shared" si="3"/>
        <v>112771.81000000013</v>
      </c>
    </row>
    <row r="87" spans="1:7" s="3" customFormat="1" ht="15" customHeight="1" x14ac:dyDescent="0.25">
      <c r="A87" s="17">
        <f t="shared" si="2"/>
        <v>112771.81000000013</v>
      </c>
      <c r="B87" s="10">
        <v>42836</v>
      </c>
      <c r="C87" s="11"/>
      <c r="D87" s="12" t="s">
        <v>44</v>
      </c>
      <c r="E87" s="13"/>
      <c r="F87" s="13">
        <v>35055.519999999997</v>
      </c>
      <c r="G87" s="19">
        <f t="shared" si="3"/>
        <v>147827.33000000013</v>
      </c>
    </row>
    <row r="88" spans="1:7" s="3" customFormat="1" x14ac:dyDescent="0.25">
      <c r="A88" s="17">
        <f t="shared" si="2"/>
        <v>147827.33000000013</v>
      </c>
      <c r="B88" s="10">
        <v>42836</v>
      </c>
      <c r="C88" s="11"/>
      <c r="D88" s="12" t="s">
        <v>28</v>
      </c>
      <c r="E88" s="13"/>
      <c r="F88" s="13">
        <v>4700</v>
      </c>
      <c r="G88" s="19">
        <f t="shared" si="3"/>
        <v>152527.33000000013</v>
      </c>
    </row>
    <row r="89" spans="1:7" s="3" customFormat="1" ht="15" customHeight="1" x14ac:dyDescent="0.25">
      <c r="A89" s="17">
        <f t="shared" si="2"/>
        <v>152527.33000000013</v>
      </c>
      <c r="B89" s="10">
        <v>42836</v>
      </c>
      <c r="C89" s="11"/>
      <c r="D89" s="6" t="s">
        <v>81</v>
      </c>
      <c r="E89" s="13"/>
      <c r="F89" s="6">
        <v>39299.760000000002</v>
      </c>
      <c r="G89" s="19">
        <f t="shared" si="3"/>
        <v>191827.09000000014</v>
      </c>
    </row>
    <row r="90" spans="1:7" s="3" customFormat="1" ht="15" customHeight="1" x14ac:dyDescent="0.25">
      <c r="A90" s="17">
        <f t="shared" si="2"/>
        <v>191827.09000000014</v>
      </c>
      <c r="B90" s="10">
        <v>42836</v>
      </c>
      <c r="C90" s="11"/>
      <c r="D90" s="6" t="s">
        <v>82</v>
      </c>
      <c r="E90" s="13"/>
      <c r="F90" s="6">
        <v>37136.839999999997</v>
      </c>
      <c r="G90" s="19">
        <f t="shared" si="3"/>
        <v>228963.93000000014</v>
      </c>
    </row>
    <row r="91" spans="1:7" s="3" customFormat="1" ht="15" customHeight="1" x14ac:dyDescent="0.25">
      <c r="A91" s="17">
        <f t="shared" si="2"/>
        <v>228963.93000000014</v>
      </c>
      <c r="B91" s="10">
        <v>42836</v>
      </c>
      <c r="C91" s="11"/>
      <c r="D91" s="6" t="s">
        <v>83</v>
      </c>
      <c r="E91" s="13"/>
      <c r="F91" s="6">
        <v>38645.56</v>
      </c>
      <c r="G91" s="19">
        <f t="shared" si="3"/>
        <v>267609.49000000011</v>
      </c>
    </row>
    <row r="92" spans="1:7" s="3" customFormat="1" x14ac:dyDescent="0.25">
      <c r="A92" s="17">
        <f t="shared" si="2"/>
        <v>267609.49000000011</v>
      </c>
      <c r="B92" s="10">
        <v>42836</v>
      </c>
      <c r="C92" s="11"/>
      <c r="D92" s="6" t="s">
        <v>84</v>
      </c>
      <c r="E92" s="13"/>
      <c r="F92" s="6">
        <v>40351.72</v>
      </c>
      <c r="G92" s="19">
        <f t="shared" si="3"/>
        <v>307961.21000000008</v>
      </c>
    </row>
    <row r="93" spans="1:7" s="3" customFormat="1" x14ac:dyDescent="0.25">
      <c r="A93" s="17">
        <f t="shared" si="2"/>
        <v>307961.21000000008</v>
      </c>
      <c r="B93" s="10">
        <v>42836</v>
      </c>
      <c r="C93" s="11"/>
      <c r="D93" s="6" t="s">
        <v>85</v>
      </c>
      <c r="E93" s="35"/>
      <c r="F93" s="6">
        <v>40453.31</v>
      </c>
      <c r="G93" s="19">
        <f t="shared" si="3"/>
        <v>348414.52000000008</v>
      </c>
    </row>
    <row r="94" spans="1:7" s="3" customFormat="1" ht="14.25" customHeight="1" x14ac:dyDescent="0.25">
      <c r="A94" s="17">
        <f t="shared" si="2"/>
        <v>348414.52000000008</v>
      </c>
      <c r="B94" s="10">
        <v>42836</v>
      </c>
      <c r="C94" s="11"/>
      <c r="D94" s="6" t="s">
        <v>86</v>
      </c>
      <c r="E94" s="13"/>
      <c r="F94" s="6">
        <v>39416.370000000003</v>
      </c>
      <c r="G94" s="19">
        <f t="shared" si="3"/>
        <v>387830.89000000007</v>
      </c>
    </row>
    <row r="95" spans="1:7" s="3" customFormat="1" x14ac:dyDescent="0.25">
      <c r="A95" s="17">
        <f t="shared" si="2"/>
        <v>387830.89000000007</v>
      </c>
      <c r="B95" s="10">
        <v>42836</v>
      </c>
      <c r="C95" s="11">
        <v>3311</v>
      </c>
      <c r="D95" s="15" t="s">
        <v>87</v>
      </c>
      <c r="E95" s="13">
        <v>1972</v>
      </c>
      <c r="F95" s="13"/>
      <c r="G95" s="19">
        <f t="shared" si="3"/>
        <v>385858.89000000007</v>
      </c>
    </row>
    <row r="96" spans="1:7" s="3" customFormat="1" x14ac:dyDescent="0.25">
      <c r="A96" s="17">
        <f t="shared" si="2"/>
        <v>385858.89000000007</v>
      </c>
      <c r="B96" s="10">
        <v>42836</v>
      </c>
      <c r="C96" s="11" t="s">
        <v>10</v>
      </c>
      <c r="D96" s="36" t="s">
        <v>88</v>
      </c>
      <c r="E96" s="13">
        <v>55000</v>
      </c>
      <c r="F96" s="13"/>
      <c r="G96" s="19">
        <f t="shared" si="3"/>
        <v>330858.89000000007</v>
      </c>
    </row>
    <row r="97" spans="1:7" s="3" customFormat="1" x14ac:dyDescent="0.25">
      <c r="A97" s="17">
        <f t="shared" si="2"/>
        <v>330858.89000000007</v>
      </c>
      <c r="B97" s="10">
        <v>42836</v>
      </c>
      <c r="C97" s="11">
        <v>3312</v>
      </c>
      <c r="D97" s="13" t="s">
        <v>20</v>
      </c>
      <c r="E97" s="13">
        <v>6771.83</v>
      </c>
      <c r="F97" s="13"/>
      <c r="G97" s="19">
        <f t="shared" si="3"/>
        <v>324087.06000000006</v>
      </c>
    </row>
    <row r="98" spans="1:7" s="3" customFormat="1" ht="15" customHeight="1" x14ac:dyDescent="0.25">
      <c r="A98" s="17">
        <f t="shared" si="2"/>
        <v>324087.06000000006</v>
      </c>
      <c r="B98" s="10">
        <v>42837</v>
      </c>
      <c r="C98" s="11"/>
      <c r="D98" s="15" t="s">
        <v>44</v>
      </c>
      <c r="E98" s="13"/>
      <c r="F98" s="13">
        <v>7993.8</v>
      </c>
      <c r="G98" s="19">
        <f t="shared" si="3"/>
        <v>332080.86000000004</v>
      </c>
    </row>
    <row r="99" spans="1:7" s="3" customFormat="1" x14ac:dyDescent="0.25">
      <c r="A99" s="17">
        <f t="shared" si="2"/>
        <v>332080.86000000004</v>
      </c>
      <c r="B99" s="10">
        <v>42837</v>
      </c>
      <c r="C99" s="11"/>
      <c r="D99" s="15" t="s">
        <v>28</v>
      </c>
      <c r="E99" s="13"/>
      <c r="F99" s="13">
        <v>8743.83</v>
      </c>
      <c r="G99" s="19">
        <f t="shared" si="3"/>
        <v>340824.69000000006</v>
      </c>
    </row>
    <row r="100" spans="1:7" s="3" customFormat="1" x14ac:dyDescent="0.25">
      <c r="A100" s="17">
        <f t="shared" si="2"/>
        <v>340824.69000000006</v>
      </c>
      <c r="B100" s="10">
        <v>42837</v>
      </c>
      <c r="C100" s="11" t="s">
        <v>10</v>
      </c>
      <c r="D100" s="15" t="s">
        <v>89</v>
      </c>
      <c r="E100" s="13">
        <v>2880</v>
      </c>
      <c r="F100" s="13"/>
      <c r="G100" s="19">
        <f t="shared" si="3"/>
        <v>337944.69000000006</v>
      </c>
    </row>
    <row r="101" spans="1:7" s="3" customFormat="1" ht="30" x14ac:dyDescent="0.25">
      <c r="A101" s="17">
        <f t="shared" si="2"/>
        <v>337944.69000000006</v>
      </c>
      <c r="B101" s="10">
        <v>42837</v>
      </c>
      <c r="C101" s="11" t="s">
        <v>10</v>
      </c>
      <c r="D101" s="15" t="s">
        <v>90</v>
      </c>
      <c r="E101" s="13">
        <v>3349</v>
      </c>
      <c r="F101" s="13"/>
      <c r="G101" s="19">
        <f t="shared" si="3"/>
        <v>334595.69000000006</v>
      </c>
    </row>
    <row r="102" spans="1:7" s="3" customFormat="1" ht="15" customHeight="1" x14ac:dyDescent="0.25">
      <c r="A102" s="17">
        <f t="shared" si="2"/>
        <v>334595.69000000006</v>
      </c>
      <c r="B102" s="10">
        <v>42837</v>
      </c>
      <c r="C102" s="11" t="s">
        <v>10</v>
      </c>
      <c r="D102" s="15" t="s">
        <v>91</v>
      </c>
      <c r="E102" s="13">
        <v>600</v>
      </c>
      <c r="F102" s="13"/>
      <c r="G102" s="19">
        <f t="shared" si="3"/>
        <v>333995.69000000006</v>
      </c>
    </row>
    <row r="103" spans="1:7" s="3" customFormat="1" ht="30" x14ac:dyDescent="0.25">
      <c r="A103" s="17">
        <f t="shared" si="2"/>
        <v>333995.69000000006</v>
      </c>
      <c r="B103" s="10">
        <v>42837</v>
      </c>
      <c r="C103" s="11" t="s">
        <v>10</v>
      </c>
      <c r="D103" s="15" t="s">
        <v>92</v>
      </c>
      <c r="E103" s="13">
        <v>1000</v>
      </c>
      <c r="F103" s="13"/>
      <c r="G103" s="19">
        <f t="shared" si="3"/>
        <v>332995.69000000006</v>
      </c>
    </row>
    <row r="104" spans="1:7" s="3" customFormat="1" ht="15" customHeight="1" x14ac:dyDescent="0.25">
      <c r="A104" s="17">
        <f t="shared" si="2"/>
        <v>332995.69000000006</v>
      </c>
      <c r="B104" s="10">
        <v>42837</v>
      </c>
      <c r="C104" s="11"/>
      <c r="D104" s="15" t="s">
        <v>93</v>
      </c>
      <c r="E104" s="13"/>
      <c r="F104" s="13">
        <v>1000000</v>
      </c>
      <c r="G104" s="19">
        <f t="shared" si="3"/>
        <v>1332995.69</v>
      </c>
    </row>
    <row r="105" spans="1:7" s="3" customFormat="1" ht="15" customHeight="1" x14ac:dyDescent="0.25">
      <c r="A105" s="17">
        <f t="shared" si="2"/>
        <v>1332995.69</v>
      </c>
      <c r="B105" s="10">
        <v>42837</v>
      </c>
      <c r="C105" s="11"/>
      <c r="D105" s="15" t="s">
        <v>94</v>
      </c>
      <c r="E105" s="13"/>
      <c r="F105" s="13">
        <v>17450</v>
      </c>
      <c r="G105" s="19">
        <f t="shared" si="3"/>
        <v>1350445.69</v>
      </c>
    </row>
    <row r="106" spans="1:7" ht="30" x14ac:dyDescent="0.25">
      <c r="A106" s="17">
        <f t="shared" si="2"/>
        <v>1350445.69</v>
      </c>
      <c r="B106" s="10">
        <v>42837</v>
      </c>
      <c r="C106" s="11" t="s">
        <v>10</v>
      </c>
      <c r="D106" s="37" t="s">
        <v>95</v>
      </c>
      <c r="E106" s="13">
        <v>1000</v>
      </c>
      <c r="F106" s="13"/>
      <c r="G106" s="19">
        <f t="shared" si="3"/>
        <v>1349445.69</v>
      </c>
    </row>
    <row r="107" spans="1:7" x14ac:dyDescent="0.25">
      <c r="A107" s="17">
        <f t="shared" si="2"/>
        <v>1349445.69</v>
      </c>
      <c r="B107" s="10">
        <v>42837</v>
      </c>
      <c r="C107" s="11" t="s">
        <v>10</v>
      </c>
      <c r="D107" s="38" t="s">
        <v>96</v>
      </c>
      <c r="E107" s="3">
        <v>1000</v>
      </c>
      <c r="F107" s="13"/>
      <c r="G107" s="19">
        <f t="shared" si="3"/>
        <v>1348445.69</v>
      </c>
    </row>
    <row r="108" spans="1:7" ht="15" customHeight="1" x14ac:dyDescent="0.25">
      <c r="A108" s="17">
        <f t="shared" si="2"/>
        <v>1348445.69</v>
      </c>
      <c r="B108" s="10">
        <v>42837</v>
      </c>
      <c r="C108" s="11"/>
      <c r="D108" s="18" t="s">
        <v>97</v>
      </c>
      <c r="E108" s="13">
        <v>4430</v>
      </c>
      <c r="F108" s="13"/>
      <c r="G108" s="19">
        <f t="shared" si="3"/>
        <v>1344015.69</v>
      </c>
    </row>
    <row r="109" spans="1:7" x14ac:dyDescent="0.25">
      <c r="A109" s="17">
        <f t="shared" si="2"/>
        <v>1344015.69</v>
      </c>
      <c r="B109" s="10">
        <v>42837</v>
      </c>
      <c r="C109" s="11"/>
      <c r="D109" s="18" t="s">
        <v>98</v>
      </c>
      <c r="E109" s="31">
        <v>8326</v>
      </c>
      <c r="F109" s="13"/>
      <c r="G109" s="19">
        <f t="shared" si="3"/>
        <v>1335689.69</v>
      </c>
    </row>
    <row r="110" spans="1:7" ht="15" customHeight="1" x14ac:dyDescent="0.25">
      <c r="A110" s="17">
        <f t="shared" si="2"/>
        <v>1335689.69</v>
      </c>
      <c r="B110" s="10">
        <v>42837</v>
      </c>
      <c r="C110" s="11"/>
      <c r="D110" s="18" t="s">
        <v>99</v>
      </c>
      <c r="E110" s="13">
        <v>3802.8</v>
      </c>
      <c r="F110" s="13"/>
      <c r="G110" s="19">
        <f t="shared" si="3"/>
        <v>1331886.8899999999</v>
      </c>
    </row>
    <row r="111" spans="1:7" ht="15" customHeight="1" x14ac:dyDescent="0.25">
      <c r="A111" s="17">
        <f t="shared" si="2"/>
        <v>1331886.8899999999</v>
      </c>
      <c r="B111" s="10">
        <v>42837</v>
      </c>
      <c r="C111" s="11"/>
      <c r="D111" s="18" t="s">
        <v>100</v>
      </c>
      <c r="E111" s="13">
        <v>3775</v>
      </c>
      <c r="F111" s="13"/>
      <c r="G111" s="19">
        <f t="shared" si="3"/>
        <v>1328111.8899999999</v>
      </c>
    </row>
    <row r="112" spans="1:7" ht="15" customHeight="1" x14ac:dyDescent="0.25">
      <c r="A112" s="17">
        <f t="shared" si="2"/>
        <v>1328111.8899999999</v>
      </c>
      <c r="B112" s="10">
        <v>42837</v>
      </c>
      <c r="C112" s="11"/>
      <c r="D112" s="18" t="s">
        <v>101</v>
      </c>
      <c r="E112" s="13">
        <v>2454.8000000000002</v>
      </c>
      <c r="F112" s="13"/>
      <c r="G112" s="19">
        <f t="shared" si="3"/>
        <v>1325657.0899999999</v>
      </c>
    </row>
    <row r="113" spans="1:7" x14ac:dyDescent="0.25">
      <c r="A113" s="17">
        <f t="shared" si="2"/>
        <v>1325657.0899999999</v>
      </c>
      <c r="B113" s="10">
        <v>42837</v>
      </c>
      <c r="C113" s="11"/>
      <c r="D113" s="18" t="s">
        <v>102</v>
      </c>
      <c r="E113" s="13">
        <v>3788.2</v>
      </c>
      <c r="F113" s="13"/>
      <c r="G113" s="19">
        <f t="shared" si="3"/>
        <v>1321868.8899999999</v>
      </c>
    </row>
    <row r="114" spans="1:7" ht="15" customHeight="1" x14ac:dyDescent="0.25">
      <c r="A114" s="17">
        <f t="shared" si="2"/>
        <v>1321868.8899999999</v>
      </c>
      <c r="B114" s="10">
        <v>42837</v>
      </c>
      <c r="C114" s="11"/>
      <c r="D114" s="18" t="s">
        <v>103</v>
      </c>
      <c r="E114" s="13">
        <v>3582.2</v>
      </c>
      <c r="F114" s="13"/>
      <c r="G114" s="19">
        <f t="shared" si="3"/>
        <v>1318286.69</v>
      </c>
    </row>
    <row r="115" spans="1:7" ht="15" customHeight="1" x14ac:dyDescent="0.25">
      <c r="A115" s="17">
        <f t="shared" si="2"/>
        <v>1318286.69</v>
      </c>
      <c r="B115" s="10">
        <v>42837</v>
      </c>
      <c r="C115" s="11"/>
      <c r="D115" s="18" t="s">
        <v>104</v>
      </c>
      <c r="E115" s="13">
        <v>2400</v>
      </c>
      <c r="F115" s="13"/>
      <c r="G115" s="19">
        <f t="shared" si="3"/>
        <v>1315886.69</v>
      </c>
    </row>
    <row r="116" spans="1:7" ht="15" customHeight="1" x14ac:dyDescent="0.25">
      <c r="A116" s="17">
        <f t="shared" si="2"/>
        <v>1315886.69</v>
      </c>
      <c r="B116" s="10">
        <v>42837</v>
      </c>
      <c r="C116" s="11"/>
      <c r="D116" s="18" t="s">
        <v>105</v>
      </c>
      <c r="E116" s="13">
        <v>4787.2</v>
      </c>
      <c r="F116" s="13"/>
      <c r="G116" s="19">
        <f t="shared" si="3"/>
        <v>1311099.49</v>
      </c>
    </row>
    <row r="117" spans="1:7" x14ac:dyDescent="0.25">
      <c r="A117" s="17">
        <f t="shared" si="2"/>
        <v>1311099.49</v>
      </c>
      <c r="B117" s="10">
        <v>42837</v>
      </c>
      <c r="C117" s="11"/>
      <c r="D117" s="18" t="s">
        <v>106</v>
      </c>
      <c r="E117" s="13">
        <v>3775.2</v>
      </c>
      <c r="F117" s="13"/>
      <c r="G117" s="19">
        <f t="shared" si="3"/>
        <v>1307324.29</v>
      </c>
    </row>
    <row r="118" spans="1:7" ht="15" customHeight="1" x14ac:dyDescent="0.25">
      <c r="A118" s="17">
        <f t="shared" si="2"/>
        <v>1307324.29</v>
      </c>
      <c r="B118" s="10">
        <v>42837</v>
      </c>
      <c r="C118" s="11"/>
      <c r="D118" s="18" t="s">
        <v>107</v>
      </c>
      <c r="E118" s="13">
        <v>3775</v>
      </c>
      <c r="F118" s="13"/>
      <c r="G118" s="19">
        <f t="shared" si="3"/>
        <v>1303549.29</v>
      </c>
    </row>
    <row r="119" spans="1:7" x14ac:dyDescent="0.25">
      <c r="A119" s="17">
        <f t="shared" si="2"/>
        <v>1303549.29</v>
      </c>
      <c r="B119" s="10">
        <v>42837</v>
      </c>
      <c r="C119" s="11"/>
      <c r="D119" s="18" t="s">
        <v>108</v>
      </c>
      <c r="E119" s="13">
        <v>3775.2</v>
      </c>
      <c r="F119" s="13"/>
      <c r="G119" s="19">
        <f t="shared" si="3"/>
        <v>1299774.0900000001</v>
      </c>
    </row>
    <row r="120" spans="1:7" x14ac:dyDescent="0.25">
      <c r="A120" s="17">
        <f t="shared" si="2"/>
        <v>1299774.0900000001</v>
      </c>
      <c r="B120" s="10">
        <v>42837</v>
      </c>
      <c r="C120" s="11"/>
      <c r="D120" s="18" t="s">
        <v>109</v>
      </c>
      <c r="E120" s="13">
        <v>3275</v>
      </c>
      <c r="F120" s="13"/>
      <c r="G120" s="19">
        <f t="shared" si="3"/>
        <v>1296499.0900000001</v>
      </c>
    </row>
    <row r="121" spans="1:7" ht="15" customHeight="1" x14ac:dyDescent="0.25">
      <c r="A121" s="17">
        <f t="shared" si="2"/>
        <v>1296499.0900000001</v>
      </c>
      <c r="B121" s="10">
        <v>42837</v>
      </c>
      <c r="C121" s="11"/>
      <c r="D121" s="18" t="s">
        <v>110</v>
      </c>
      <c r="E121" s="13">
        <v>3775</v>
      </c>
      <c r="F121" s="13"/>
      <c r="G121" s="19">
        <f t="shared" si="3"/>
        <v>1292724.0900000001</v>
      </c>
    </row>
    <row r="122" spans="1:7" ht="15" customHeight="1" x14ac:dyDescent="0.25">
      <c r="A122" s="17">
        <f t="shared" si="2"/>
        <v>1292724.0900000001</v>
      </c>
      <c r="B122" s="10">
        <v>42837</v>
      </c>
      <c r="C122" s="11"/>
      <c r="D122" s="18" t="s">
        <v>111</v>
      </c>
      <c r="E122" s="13">
        <v>8067.2</v>
      </c>
      <c r="F122" s="13"/>
      <c r="G122" s="19">
        <f t="shared" si="3"/>
        <v>1284656.8900000001</v>
      </c>
    </row>
    <row r="123" spans="1:7" x14ac:dyDescent="0.25">
      <c r="A123" s="17">
        <f t="shared" si="2"/>
        <v>1284656.8900000001</v>
      </c>
      <c r="B123" s="10">
        <v>42837</v>
      </c>
      <c r="C123" s="11"/>
      <c r="D123" s="18" t="s">
        <v>112</v>
      </c>
      <c r="E123" s="13">
        <v>3775.2</v>
      </c>
      <c r="F123" s="13"/>
      <c r="G123" s="19">
        <f t="shared" si="3"/>
        <v>1280881.6900000002</v>
      </c>
    </row>
    <row r="124" spans="1:7" x14ac:dyDescent="0.25">
      <c r="A124" s="17">
        <f t="shared" si="2"/>
        <v>1280881.6900000002</v>
      </c>
      <c r="B124" s="10">
        <v>42837</v>
      </c>
      <c r="C124" s="11"/>
      <c r="D124" s="18" t="s">
        <v>113</v>
      </c>
      <c r="E124" s="13">
        <v>4787</v>
      </c>
      <c r="F124" s="13"/>
      <c r="G124" s="19">
        <f t="shared" si="3"/>
        <v>1276094.6900000002</v>
      </c>
    </row>
    <row r="125" spans="1:7" x14ac:dyDescent="0.25">
      <c r="A125" s="17">
        <f t="shared" si="2"/>
        <v>1276094.6900000002</v>
      </c>
      <c r="B125" s="10">
        <v>42837</v>
      </c>
      <c r="C125" s="11"/>
      <c r="D125" s="18" t="s">
        <v>114</v>
      </c>
      <c r="E125" s="13">
        <v>3775</v>
      </c>
      <c r="F125" s="13"/>
      <c r="G125" s="19">
        <f t="shared" si="3"/>
        <v>1272319.6900000002</v>
      </c>
    </row>
    <row r="126" spans="1:7" x14ac:dyDescent="0.25">
      <c r="A126" s="17">
        <f t="shared" si="2"/>
        <v>1272319.6900000002</v>
      </c>
      <c r="B126" s="10">
        <v>42837</v>
      </c>
      <c r="C126" s="11"/>
      <c r="D126" s="18" t="s">
        <v>115</v>
      </c>
      <c r="E126" s="13">
        <v>424122.8</v>
      </c>
      <c r="F126" s="13"/>
      <c r="G126" s="19">
        <f t="shared" si="3"/>
        <v>848196.89000000013</v>
      </c>
    </row>
    <row r="127" spans="1:7" x14ac:dyDescent="0.25">
      <c r="A127" s="17">
        <f t="shared" si="2"/>
        <v>848196.89000000013</v>
      </c>
      <c r="B127" s="10">
        <v>42837</v>
      </c>
      <c r="C127" s="11"/>
      <c r="D127" s="15" t="s">
        <v>116</v>
      </c>
      <c r="E127" s="13">
        <v>393960.2</v>
      </c>
      <c r="F127" s="13"/>
      <c r="G127" s="19">
        <f t="shared" si="3"/>
        <v>454236.69000000012</v>
      </c>
    </row>
    <row r="128" spans="1:7" x14ac:dyDescent="0.25">
      <c r="A128" s="17">
        <f t="shared" si="2"/>
        <v>454236.69000000012</v>
      </c>
      <c r="B128" s="10">
        <v>42837</v>
      </c>
      <c r="C128" s="11"/>
      <c r="D128" s="15" t="s">
        <v>117</v>
      </c>
      <c r="E128" s="13">
        <v>86859.199999999997</v>
      </c>
      <c r="F128" s="13"/>
      <c r="G128" s="19">
        <f t="shared" si="3"/>
        <v>367377.49000000011</v>
      </c>
    </row>
    <row r="129" spans="1:7" x14ac:dyDescent="0.25">
      <c r="A129" s="17">
        <f t="shared" si="2"/>
        <v>367377.49000000011</v>
      </c>
      <c r="B129" s="10">
        <v>42837</v>
      </c>
      <c r="C129" s="11"/>
      <c r="D129" s="15" t="s">
        <v>118</v>
      </c>
      <c r="E129" s="13">
        <v>16977.8</v>
      </c>
      <c r="F129" s="13"/>
      <c r="G129" s="19">
        <f t="shared" si="3"/>
        <v>350399.69000000012</v>
      </c>
    </row>
    <row r="130" spans="1:7" ht="15" customHeight="1" x14ac:dyDescent="0.25">
      <c r="A130" s="17">
        <f t="shared" si="2"/>
        <v>350399.69000000012</v>
      </c>
      <c r="B130" s="10">
        <v>42837</v>
      </c>
      <c r="C130" s="11"/>
      <c r="D130" s="15" t="s">
        <v>119</v>
      </c>
      <c r="E130" s="13">
        <v>25980.400000000001</v>
      </c>
      <c r="F130" s="13"/>
      <c r="G130" s="19">
        <f t="shared" si="3"/>
        <v>324419.2900000001</v>
      </c>
    </row>
    <row r="131" spans="1:7" ht="15" customHeight="1" x14ac:dyDescent="0.25">
      <c r="A131" s="17">
        <f t="shared" si="2"/>
        <v>324419.2900000001</v>
      </c>
      <c r="B131" s="10">
        <v>42837</v>
      </c>
      <c r="C131" s="11"/>
      <c r="D131" s="15" t="s">
        <v>120</v>
      </c>
      <c r="E131" s="13">
        <v>17450</v>
      </c>
      <c r="F131" s="13"/>
      <c r="G131" s="19">
        <f t="shared" si="3"/>
        <v>306969.2900000001</v>
      </c>
    </row>
    <row r="132" spans="1:7" ht="15" customHeight="1" x14ac:dyDescent="0.25">
      <c r="A132" s="17">
        <f t="shared" si="2"/>
        <v>306969.2900000001</v>
      </c>
      <c r="B132" s="10">
        <v>42837</v>
      </c>
      <c r="C132" s="11"/>
      <c r="D132" s="15" t="s">
        <v>16</v>
      </c>
      <c r="E132" s="13"/>
      <c r="F132" s="13">
        <v>2291166.13</v>
      </c>
      <c r="G132" s="19">
        <f t="shared" si="3"/>
        <v>2598135.42</v>
      </c>
    </row>
    <row r="133" spans="1:7" x14ac:dyDescent="0.25">
      <c r="A133" s="17">
        <f t="shared" si="2"/>
        <v>2598135.42</v>
      </c>
      <c r="B133" s="10">
        <v>42837</v>
      </c>
      <c r="C133" s="11"/>
      <c r="D133" s="15" t="s">
        <v>121</v>
      </c>
      <c r="E133" s="13">
        <v>1000000</v>
      </c>
      <c r="F133" s="13"/>
      <c r="G133" s="19">
        <f t="shared" si="3"/>
        <v>1598135.42</v>
      </c>
    </row>
    <row r="134" spans="1:7" ht="15" customHeight="1" x14ac:dyDescent="0.25">
      <c r="A134" s="17">
        <f t="shared" si="2"/>
        <v>1598135.42</v>
      </c>
      <c r="B134" s="10">
        <v>42837</v>
      </c>
      <c r="C134" s="11">
        <v>3313</v>
      </c>
      <c r="D134" s="15" t="s">
        <v>122</v>
      </c>
      <c r="E134" s="13">
        <v>17635</v>
      </c>
      <c r="F134" s="13"/>
      <c r="G134" s="19">
        <f t="shared" si="3"/>
        <v>1580500.42</v>
      </c>
    </row>
    <row r="135" spans="1:7" ht="25.5" customHeight="1" x14ac:dyDescent="0.25">
      <c r="A135" s="17">
        <f t="shared" ref="A135:A198" si="4">G134</f>
        <v>1580500.42</v>
      </c>
      <c r="B135" s="10">
        <v>42837</v>
      </c>
      <c r="C135" s="11" t="s">
        <v>10</v>
      </c>
      <c r="D135" s="15" t="s">
        <v>123</v>
      </c>
      <c r="E135" s="13">
        <v>638</v>
      </c>
      <c r="F135" s="13"/>
      <c r="G135" s="19">
        <f t="shared" ref="G135:G198" si="5">A135-E135+F135</f>
        <v>1579862.42</v>
      </c>
    </row>
    <row r="136" spans="1:7" ht="15" customHeight="1" x14ac:dyDescent="0.25">
      <c r="A136" s="17">
        <f t="shared" si="4"/>
        <v>1579862.42</v>
      </c>
      <c r="B136" s="10">
        <v>42837</v>
      </c>
      <c r="C136" s="11" t="s">
        <v>10</v>
      </c>
      <c r="D136" s="15" t="s">
        <v>124</v>
      </c>
      <c r="E136" s="13">
        <v>10672</v>
      </c>
      <c r="F136" s="13"/>
      <c r="G136" s="19">
        <f t="shared" si="5"/>
        <v>1569190.42</v>
      </c>
    </row>
    <row r="137" spans="1:7" x14ac:dyDescent="0.25">
      <c r="A137" s="17">
        <f t="shared" si="4"/>
        <v>1569190.42</v>
      </c>
      <c r="B137" s="10">
        <v>42837</v>
      </c>
      <c r="C137" s="11" t="s">
        <v>10</v>
      </c>
      <c r="D137" s="15" t="s">
        <v>125</v>
      </c>
      <c r="E137" s="13">
        <v>2332</v>
      </c>
      <c r="F137" s="13"/>
      <c r="G137" s="19">
        <f t="shared" si="5"/>
        <v>1566858.42</v>
      </c>
    </row>
    <row r="138" spans="1:7" ht="15" customHeight="1" x14ac:dyDescent="0.25">
      <c r="A138" s="17">
        <f t="shared" si="4"/>
        <v>1566858.42</v>
      </c>
      <c r="B138" s="10">
        <v>42837</v>
      </c>
      <c r="C138" s="11" t="s">
        <v>10</v>
      </c>
      <c r="D138" s="15" t="s">
        <v>126</v>
      </c>
      <c r="E138" s="13">
        <v>809.2</v>
      </c>
      <c r="F138" s="13"/>
      <c r="G138" s="19">
        <f t="shared" si="5"/>
        <v>1566049.22</v>
      </c>
    </row>
    <row r="139" spans="1:7" x14ac:dyDescent="0.25">
      <c r="A139" s="17">
        <f t="shared" si="4"/>
        <v>1566049.22</v>
      </c>
      <c r="B139" s="10">
        <v>42837</v>
      </c>
      <c r="C139" s="11" t="s">
        <v>10</v>
      </c>
      <c r="D139" s="32" t="s">
        <v>127</v>
      </c>
      <c r="E139" s="13">
        <v>6545</v>
      </c>
      <c r="F139" s="13"/>
      <c r="G139" s="19">
        <f t="shared" si="5"/>
        <v>1559504.22</v>
      </c>
    </row>
    <row r="140" spans="1:7" x14ac:dyDescent="0.25">
      <c r="A140" s="17">
        <f t="shared" si="4"/>
        <v>1559504.22</v>
      </c>
      <c r="B140" s="10">
        <v>42837</v>
      </c>
      <c r="C140" s="11" t="s">
        <v>10</v>
      </c>
      <c r="D140" s="15" t="s">
        <v>128</v>
      </c>
      <c r="E140" s="13">
        <v>7632.8</v>
      </c>
      <c r="F140" s="13"/>
      <c r="G140" s="19">
        <f t="shared" si="5"/>
        <v>1551871.42</v>
      </c>
    </row>
    <row r="141" spans="1:7" ht="15" customHeight="1" x14ac:dyDescent="0.25">
      <c r="A141" s="17">
        <f t="shared" si="4"/>
        <v>1551871.42</v>
      </c>
      <c r="B141" s="10">
        <v>42837</v>
      </c>
      <c r="C141" s="11" t="s">
        <v>10</v>
      </c>
      <c r="D141" s="39" t="s">
        <v>129</v>
      </c>
      <c r="E141" s="13">
        <v>9780</v>
      </c>
      <c r="F141" s="13"/>
      <c r="G141" s="19">
        <f t="shared" si="5"/>
        <v>1542091.42</v>
      </c>
    </row>
    <row r="142" spans="1:7" x14ac:dyDescent="0.25">
      <c r="A142" s="17">
        <f t="shared" si="4"/>
        <v>1542091.42</v>
      </c>
      <c r="B142" s="10">
        <v>42837</v>
      </c>
      <c r="C142" s="11" t="s">
        <v>10</v>
      </c>
      <c r="D142" s="32" t="s">
        <v>130</v>
      </c>
      <c r="E142" s="13">
        <v>1790</v>
      </c>
      <c r="F142" s="13"/>
      <c r="G142" s="19">
        <f t="shared" si="5"/>
        <v>1540301.42</v>
      </c>
    </row>
    <row r="143" spans="1:7" ht="15" customHeight="1" x14ac:dyDescent="0.25">
      <c r="A143" s="17">
        <f t="shared" si="4"/>
        <v>1540301.42</v>
      </c>
      <c r="B143" s="10">
        <v>42837</v>
      </c>
      <c r="C143" s="11" t="s">
        <v>10</v>
      </c>
      <c r="D143" s="32" t="s">
        <v>131</v>
      </c>
      <c r="E143" s="13">
        <v>6342.78</v>
      </c>
      <c r="F143" s="13"/>
      <c r="G143" s="19">
        <f t="shared" si="5"/>
        <v>1533958.64</v>
      </c>
    </row>
    <row r="144" spans="1:7" x14ac:dyDescent="0.25">
      <c r="A144" s="17">
        <f t="shared" si="4"/>
        <v>1533958.64</v>
      </c>
      <c r="B144" s="10">
        <v>42837</v>
      </c>
      <c r="C144" s="11" t="s">
        <v>10</v>
      </c>
      <c r="D144" s="32" t="s">
        <v>132</v>
      </c>
      <c r="E144" s="13">
        <v>4288.2299999999996</v>
      </c>
      <c r="F144" s="13"/>
      <c r="G144" s="19">
        <f t="shared" si="5"/>
        <v>1529670.41</v>
      </c>
    </row>
    <row r="145" spans="1:17" x14ac:dyDescent="0.25">
      <c r="A145" s="17">
        <f t="shared" si="4"/>
        <v>1529670.41</v>
      </c>
      <c r="B145" s="10">
        <v>42837</v>
      </c>
      <c r="C145" s="11" t="s">
        <v>10</v>
      </c>
      <c r="D145" s="15" t="s">
        <v>133</v>
      </c>
      <c r="E145" s="13">
        <v>14834.95</v>
      </c>
      <c r="F145" s="13"/>
      <c r="G145" s="19">
        <f t="shared" si="5"/>
        <v>1514835.46</v>
      </c>
    </row>
    <row r="146" spans="1:17" x14ac:dyDescent="0.25">
      <c r="A146" s="17">
        <f t="shared" si="4"/>
        <v>1514835.46</v>
      </c>
      <c r="B146" s="10">
        <v>42837</v>
      </c>
      <c r="C146" s="11" t="s">
        <v>10</v>
      </c>
      <c r="D146" s="32" t="s">
        <v>57</v>
      </c>
      <c r="E146" s="13">
        <v>10150</v>
      </c>
      <c r="F146" s="13"/>
      <c r="G146" s="19">
        <f t="shared" si="5"/>
        <v>1504685.46</v>
      </c>
    </row>
    <row r="147" spans="1:17" ht="13.5" customHeight="1" x14ac:dyDescent="0.25">
      <c r="A147" s="17">
        <f t="shared" si="4"/>
        <v>1504685.46</v>
      </c>
      <c r="B147" s="10">
        <v>42837</v>
      </c>
      <c r="C147" s="11" t="s">
        <v>10</v>
      </c>
      <c r="D147" s="32" t="s">
        <v>57</v>
      </c>
      <c r="E147" s="13">
        <v>1740</v>
      </c>
      <c r="F147" s="13"/>
      <c r="G147" s="19">
        <f t="shared" si="5"/>
        <v>1502945.46</v>
      </c>
    </row>
    <row r="148" spans="1:17" x14ac:dyDescent="0.25">
      <c r="A148" s="17">
        <f t="shared" si="4"/>
        <v>1502945.46</v>
      </c>
      <c r="B148" s="10">
        <v>42837</v>
      </c>
      <c r="C148" s="11" t="s">
        <v>10</v>
      </c>
      <c r="D148" s="32" t="s">
        <v>57</v>
      </c>
      <c r="E148" s="13">
        <v>5393.34</v>
      </c>
      <c r="F148" s="13"/>
      <c r="G148" s="19">
        <f t="shared" si="5"/>
        <v>1497552.1199999999</v>
      </c>
    </row>
    <row r="149" spans="1:17" x14ac:dyDescent="0.25">
      <c r="A149" s="17">
        <f t="shared" si="4"/>
        <v>1497552.1199999999</v>
      </c>
      <c r="B149" s="10">
        <v>42837</v>
      </c>
      <c r="C149" s="11" t="s">
        <v>10</v>
      </c>
      <c r="D149" s="40" t="s">
        <v>134</v>
      </c>
      <c r="E149" s="13">
        <v>1762.89</v>
      </c>
      <c r="F149" s="13"/>
      <c r="G149" s="19">
        <f t="shared" si="5"/>
        <v>1495789.23</v>
      </c>
    </row>
    <row r="150" spans="1:17" ht="15" customHeight="1" x14ac:dyDescent="0.25">
      <c r="A150" s="17">
        <f t="shared" si="4"/>
        <v>1495789.23</v>
      </c>
      <c r="B150" s="10">
        <v>42837</v>
      </c>
      <c r="C150" s="11" t="s">
        <v>10</v>
      </c>
      <c r="D150" s="40" t="s">
        <v>135</v>
      </c>
      <c r="E150" s="13">
        <v>10306.6</v>
      </c>
      <c r="F150" s="13"/>
      <c r="G150" s="19">
        <f t="shared" si="5"/>
        <v>1485482.63</v>
      </c>
    </row>
    <row r="151" spans="1:17" ht="15" customHeight="1" x14ac:dyDescent="0.25">
      <c r="A151" s="17">
        <f t="shared" si="4"/>
        <v>1485482.63</v>
      </c>
      <c r="B151" s="10">
        <v>42837</v>
      </c>
      <c r="C151" s="11" t="s">
        <v>10</v>
      </c>
      <c r="D151" s="40" t="s">
        <v>136</v>
      </c>
      <c r="E151" s="13">
        <v>142053.9</v>
      </c>
      <c r="F151" s="13"/>
      <c r="G151" s="19">
        <f t="shared" si="5"/>
        <v>1343428.73</v>
      </c>
    </row>
    <row r="152" spans="1:17" s="41" customFormat="1" ht="15" customHeight="1" x14ac:dyDescent="0.25">
      <c r="A152" s="17">
        <f t="shared" si="4"/>
        <v>1343428.73</v>
      </c>
      <c r="B152" s="10">
        <v>42837</v>
      </c>
      <c r="C152" s="11" t="s">
        <v>10</v>
      </c>
      <c r="D152" s="40" t="s">
        <v>137</v>
      </c>
      <c r="E152" s="13">
        <v>9952.7999999999993</v>
      </c>
      <c r="F152" s="13"/>
      <c r="G152" s="19">
        <f t="shared" si="5"/>
        <v>1333475.93</v>
      </c>
      <c r="Q152" s="3"/>
    </row>
    <row r="153" spans="1:17" ht="15" customHeight="1" x14ac:dyDescent="0.25">
      <c r="A153" s="17">
        <f t="shared" si="4"/>
        <v>1333475.93</v>
      </c>
      <c r="B153" s="10">
        <v>42837</v>
      </c>
      <c r="C153" s="11" t="s">
        <v>10</v>
      </c>
      <c r="D153" s="40" t="s">
        <v>73</v>
      </c>
      <c r="E153" s="13">
        <v>100900.64</v>
      </c>
      <c r="F153" s="13"/>
      <c r="G153" s="19">
        <f t="shared" si="5"/>
        <v>1232575.29</v>
      </c>
    </row>
    <row r="154" spans="1:17" ht="15" customHeight="1" x14ac:dyDescent="0.25">
      <c r="A154" s="17">
        <f t="shared" si="4"/>
        <v>1232575.29</v>
      </c>
      <c r="B154" s="10">
        <v>42837</v>
      </c>
      <c r="C154" s="11" t="s">
        <v>10</v>
      </c>
      <c r="D154" s="18" t="s">
        <v>70</v>
      </c>
      <c r="E154" s="13">
        <v>2000</v>
      </c>
      <c r="F154" s="13"/>
      <c r="G154" s="19">
        <f t="shared" si="5"/>
        <v>1230575.29</v>
      </c>
    </row>
    <row r="155" spans="1:17" ht="15" customHeight="1" x14ac:dyDescent="0.25">
      <c r="A155" s="17">
        <f t="shared" si="4"/>
        <v>1230575.29</v>
      </c>
      <c r="B155" s="10">
        <v>42838</v>
      </c>
      <c r="C155" s="11">
        <v>3314</v>
      </c>
      <c r="D155" s="18" t="s">
        <v>138</v>
      </c>
      <c r="E155" s="13">
        <v>8120</v>
      </c>
      <c r="F155" s="13"/>
      <c r="G155" s="19">
        <f t="shared" si="5"/>
        <v>1222455.29</v>
      </c>
    </row>
    <row r="156" spans="1:17" x14ac:dyDescent="0.25">
      <c r="A156" s="17">
        <f t="shared" si="4"/>
        <v>1222455.29</v>
      </c>
      <c r="B156" s="10">
        <v>42842</v>
      </c>
      <c r="C156" s="11">
        <v>3315</v>
      </c>
      <c r="D156" s="18" t="s">
        <v>139</v>
      </c>
      <c r="E156" s="13">
        <v>1600</v>
      </c>
      <c r="F156" s="13"/>
      <c r="G156" s="19">
        <f t="shared" si="5"/>
        <v>1220855.29</v>
      </c>
    </row>
    <row r="157" spans="1:17" x14ac:dyDescent="0.25">
      <c r="A157" s="17">
        <f t="shared" si="4"/>
        <v>1220855.29</v>
      </c>
      <c r="B157" s="10">
        <v>42842</v>
      </c>
      <c r="C157" s="11"/>
      <c r="D157" s="15" t="s">
        <v>28</v>
      </c>
      <c r="E157" s="13"/>
      <c r="F157" s="13">
        <v>17635</v>
      </c>
      <c r="G157" s="19">
        <f t="shared" si="5"/>
        <v>1238490.29</v>
      </c>
    </row>
    <row r="158" spans="1:17" x14ac:dyDescent="0.25">
      <c r="A158" s="17">
        <f t="shared" si="4"/>
        <v>1238490.29</v>
      </c>
      <c r="B158" s="10">
        <v>42842</v>
      </c>
      <c r="C158" s="11"/>
      <c r="D158" s="15" t="s">
        <v>44</v>
      </c>
      <c r="E158" s="13"/>
      <c r="F158" s="13">
        <v>19302.25</v>
      </c>
      <c r="G158" s="19">
        <f t="shared" si="5"/>
        <v>1257792.54</v>
      </c>
    </row>
    <row r="159" spans="1:17" ht="30" x14ac:dyDescent="0.25">
      <c r="A159" s="17">
        <f t="shared" si="4"/>
        <v>1257792.54</v>
      </c>
      <c r="B159" s="10">
        <v>42842</v>
      </c>
      <c r="C159" s="11" t="s">
        <v>10</v>
      </c>
      <c r="D159" s="15" t="s">
        <v>140</v>
      </c>
      <c r="E159" s="13">
        <v>5000</v>
      </c>
      <c r="F159" s="13"/>
      <c r="G159" s="19">
        <f t="shared" si="5"/>
        <v>1252792.54</v>
      </c>
    </row>
    <row r="160" spans="1:17" ht="15" customHeight="1" x14ac:dyDescent="0.25">
      <c r="A160" s="17">
        <f t="shared" si="4"/>
        <v>1252792.54</v>
      </c>
      <c r="B160" s="10">
        <v>42842</v>
      </c>
      <c r="C160" s="11" t="s">
        <v>10</v>
      </c>
      <c r="D160" s="32" t="s">
        <v>88</v>
      </c>
      <c r="E160" s="13">
        <v>2000</v>
      </c>
      <c r="F160" s="13"/>
      <c r="G160" s="19">
        <f t="shared" si="5"/>
        <v>1250792.54</v>
      </c>
    </row>
    <row r="161" spans="1:7" ht="15" customHeight="1" x14ac:dyDescent="0.25">
      <c r="A161" s="17">
        <f t="shared" si="4"/>
        <v>1250792.54</v>
      </c>
      <c r="B161" s="10">
        <v>42842</v>
      </c>
      <c r="C161" s="11" t="s">
        <v>10</v>
      </c>
      <c r="D161" s="15" t="s">
        <v>13</v>
      </c>
      <c r="E161" s="13">
        <v>800</v>
      </c>
      <c r="F161" s="13"/>
      <c r="G161" s="19">
        <f t="shared" si="5"/>
        <v>1249992.54</v>
      </c>
    </row>
    <row r="162" spans="1:7" ht="15" customHeight="1" x14ac:dyDescent="0.25">
      <c r="A162" s="17">
        <f t="shared" si="4"/>
        <v>1249992.54</v>
      </c>
      <c r="B162" s="10">
        <v>42842</v>
      </c>
      <c r="C162" s="11">
        <v>3316</v>
      </c>
      <c r="D162" s="15" t="s">
        <v>141</v>
      </c>
      <c r="E162" s="13">
        <v>825209</v>
      </c>
      <c r="F162" s="13"/>
      <c r="G162" s="19">
        <f t="shared" si="5"/>
        <v>424783.54000000004</v>
      </c>
    </row>
    <row r="163" spans="1:7" ht="15" customHeight="1" x14ac:dyDescent="0.25">
      <c r="A163" s="17">
        <f t="shared" si="4"/>
        <v>424783.54000000004</v>
      </c>
      <c r="B163" s="10">
        <v>42842</v>
      </c>
      <c r="C163" s="11"/>
      <c r="D163" s="18" t="s">
        <v>142</v>
      </c>
      <c r="E163" s="13">
        <v>162</v>
      </c>
      <c r="F163" s="13"/>
      <c r="G163" s="19">
        <f t="shared" si="5"/>
        <v>424621.54000000004</v>
      </c>
    </row>
    <row r="164" spans="1:7" ht="15" customHeight="1" x14ac:dyDescent="0.25">
      <c r="A164" s="17">
        <f t="shared" si="4"/>
        <v>424621.54000000004</v>
      </c>
      <c r="B164" s="10">
        <v>42842</v>
      </c>
      <c r="C164" s="11"/>
      <c r="D164" s="18" t="s">
        <v>143</v>
      </c>
      <c r="E164" s="13">
        <v>25.92</v>
      </c>
      <c r="F164" s="13"/>
      <c r="G164" s="19">
        <f t="shared" si="5"/>
        <v>424595.62000000005</v>
      </c>
    </row>
    <row r="165" spans="1:7" ht="15" customHeight="1" x14ac:dyDescent="0.25">
      <c r="A165" s="17">
        <f t="shared" si="4"/>
        <v>424595.62000000005</v>
      </c>
      <c r="B165" s="10">
        <v>42842</v>
      </c>
      <c r="C165" s="11">
        <v>3317</v>
      </c>
      <c r="D165" s="15" t="s">
        <v>144</v>
      </c>
      <c r="E165" s="13">
        <v>16213.85</v>
      </c>
      <c r="F165" s="13"/>
      <c r="G165" s="19">
        <f t="shared" si="5"/>
        <v>408381.77000000008</v>
      </c>
    </row>
    <row r="166" spans="1:7" ht="15" customHeight="1" x14ac:dyDescent="0.25">
      <c r="A166" s="17">
        <f t="shared" si="4"/>
        <v>408381.77000000008</v>
      </c>
      <c r="B166" s="10">
        <v>42843</v>
      </c>
      <c r="C166" s="11">
        <v>3318</v>
      </c>
      <c r="D166" s="15" t="s">
        <v>145</v>
      </c>
      <c r="E166" s="13">
        <v>4000</v>
      </c>
      <c r="F166" s="13"/>
      <c r="G166" s="19">
        <f t="shared" si="5"/>
        <v>404381.77000000008</v>
      </c>
    </row>
    <row r="167" spans="1:7" ht="15" customHeight="1" x14ac:dyDescent="0.25">
      <c r="A167" s="17">
        <f t="shared" si="4"/>
        <v>404381.77000000008</v>
      </c>
      <c r="B167" s="10">
        <v>42843</v>
      </c>
      <c r="C167" s="14" t="s">
        <v>10</v>
      </c>
      <c r="D167" s="32" t="s">
        <v>146</v>
      </c>
      <c r="E167" s="16">
        <v>12000</v>
      </c>
      <c r="F167" s="13"/>
      <c r="G167" s="19">
        <f t="shared" si="5"/>
        <v>392381.77000000008</v>
      </c>
    </row>
    <row r="168" spans="1:7" x14ac:dyDescent="0.25">
      <c r="A168" s="17">
        <f t="shared" si="4"/>
        <v>392381.77000000008</v>
      </c>
      <c r="B168" s="10">
        <v>42843</v>
      </c>
      <c r="C168" s="14"/>
      <c r="D168" s="15" t="s">
        <v>44</v>
      </c>
      <c r="E168" s="16"/>
      <c r="F168" s="16">
        <v>10545.78</v>
      </c>
      <c r="G168" s="19">
        <f t="shared" si="5"/>
        <v>402927.5500000001</v>
      </c>
    </row>
    <row r="169" spans="1:7" x14ac:dyDescent="0.25">
      <c r="A169" s="17">
        <f t="shared" si="4"/>
        <v>402927.5500000001</v>
      </c>
      <c r="B169" s="10">
        <v>42843</v>
      </c>
      <c r="C169" s="11"/>
      <c r="D169" s="15" t="s">
        <v>28</v>
      </c>
      <c r="E169" s="13"/>
      <c r="F169" s="13">
        <v>16213.85</v>
      </c>
      <c r="G169" s="19">
        <f t="shared" si="5"/>
        <v>419141.40000000008</v>
      </c>
    </row>
    <row r="170" spans="1:7" x14ac:dyDescent="0.25">
      <c r="A170" s="17">
        <f t="shared" si="4"/>
        <v>419141.40000000008</v>
      </c>
      <c r="B170" s="10">
        <v>42843</v>
      </c>
      <c r="C170" s="11"/>
      <c r="D170" s="18" t="s">
        <v>18</v>
      </c>
      <c r="E170" s="13"/>
      <c r="F170" s="13">
        <v>2332.08</v>
      </c>
      <c r="G170" s="19">
        <f t="shared" si="5"/>
        <v>421473.4800000001</v>
      </c>
    </row>
    <row r="171" spans="1:7" x14ac:dyDescent="0.25">
      <c r="A171" s="17">
        <f t="shared" si="4"/>
        <v>421473.4800000001</v>
      </c>
      <c r="B171" s="10">
        <v>42843</v>
      </c>
      <c r="C171" s="11">
        <v>3319</v>
      </c>
      <c r="D171" s="18" t="s">
        <v>147</v>
      </c>
      <c r="E171" s="13">
        <v>9280.0499999999993</v>
      </c>
      <c r="F171" s="13"/>
      <c r="G171" s="19">
        <f t="shared" si="5"/>
        <v>412193.43000000011</v>
      </c>
    </row>
    <row r="172" spans="1:7" x14ac:dyDescent="0.25">
      <c r="A172" s="17">
        <f t="shared" si="4"/>
        <v>412193.43000000011</v>
      </c>
      <c r="B172" s="10">
        <v>42843</v>
      </c>
      <c r="C172" s="11" t="s">
        <v>10</v>
      </c>
      <c r="D172" s="40" t="s">
        <v>57</v>
      </c>
      <c r="E172" s="13">
        <v>812</v>
      </c>
      <c r="F172" s="13"/>
      <c r="G172" s="19">
        <f t="shared" si="5"/>
        <v>411381.43000000011</v>
      </c>
    </row>
    <row r="173" spans="1:7" x14ac:dyDescent="0.25">
      <c r="A173" s="17">
        <f t="shared" si="4"/>
        <v>411381.43000000011</v>
      </c>
      <c r="B173" s="10">
        <v>42843</v>
      </c>
      <c r="C173" s="11" t="s">
        <v>10</v>
      </c>
      <c r="D173" s="40" t="s">
        <v>148</v>
      </c>
      <c r="E173" s="13">
        <v>1763.2</v>
      </c>
      <c r="F173" s="13"/>
      <c r="G173" s="19">
        <f t="shared" si="5"/>
        <v>409618.2300000001</v>
      </c>
    </row>
    <row r="174" spans="1:7" x14ac:dyDescent="0.25">
      <c r="A174" s="17">
        <f t="shared" si="4"/>
        <v>409618.2300000001</v>
      </c>
      <c r="B174" s="10">
        <v>42843</v>
      </c>
      <c r="C174" s="11"/>
      <c r="D174" s="18" t="s">
        <v>16</v>
      </c>
      <c r="E174" s="13"/>
      <c r="F174" s="13">
        <v>689.05</v>
      </c>
      <c r="G174" s="19">
        <f t="shared" si="5"/>
        <v>410307.28000000009</v>
      </c>
    </row>
    <row r="175" spans="1:7" x14ac:dyDescent="0.25">
      <c r="A175" s="17">
        <f t="shared" si="4"/>
        <v>410307.28000000009</v>
      </c>
      <c r="B175" s="10">
        <v>42843</v>
      </c>
      <c r="C175" s="11"/>
      <c r="D175" s="18" t="s">
        <v>16</v>
      </c>
      <c r="E175" s="13"/>
      <c r="F175" s="13">
        <v>85944.47</v>
      </c>
      <c r="G175" s="19">
        <f t="shared" si="5"/>
        <v>496251.75000000012</v>
      </c>
    </row>
    <row r="176" spans="1:7" x14ac:dyDescent="0.25">
      <c r="A176" s="17">
        <f t="shared" si="4"/>
        <v>496251.75000000012</v>
      </c>
      <c r="B176" s="10">
        <v>42844</v>
      </c>
      <c r="C176" s="13" t="s">
        <v>10</v>
      </c>
      <c r="D176" s="18" t="s">
        <v>149</v>
      </c>
      <c r="E176" s="13">
        <v>500</v>
      </c>
      <c r="F176" s="13"/>
      <c r="G176" s="19">
        <f t="shared" si="5"/>
        <v>495751.75000000012</v>
      </c>
    </row>
    <row r="177" spans="1:7" x14ac:dyDescent="0.25">
      <c r="A177" s="17">
        <f t="shared" si="4"/>
        <v>495751.75000000012</v>
      </c>
      <c r="B177" s="10">
        <v>42844</v>
      </c>
      <c r="C177" s="11"/>
      <c r="D177" s="18" t="s">
        <v>15</v>
      </c>
      <c r="E177" s="13"/>
      <c r="F177" s="13">
        <v>12794.06</v>
      </c>
      <c r="G177" s="19">
        <f t="shared" si="5"/>
        <v>508545.81000000011</v>
      </c>
    </row>
    <row r="178" spans="1:7" x14ac:dyDescent="0.25">
      <c r="A178" s="17">
        <f t="shared" si="4"/>
        <v>508545.81000000011</v>
      </c>
      <c r="B178" s="10">
        <v>42844</v>
      </c>
      <c r="C178" s="13" t="s">
        <v>10</v>
      </c>
      <c r="D178" s="18" t="s">
        <v>150</v>
      </c>
      <c r="E178" s="13">
        <v>900</v>
      </c>
      <c r="F178" s="13"/>
      <c r="G178" s="19">
        <f t="shared" si="5"/>
        <v>507645.81000000011</v>
      </c>
    </row>
    <row r="179" spans="1:7" x14ac:dyDescent="0.25">
      <c r="A179" s="17">
        <f t="shared" si="4"/>
        <v>507645.81000000011</v>
      </c>
      <c r="B179" s="10">
        <v>42844</v>
      </c>
      <c r="C179" s="13" t="s">
        <v>10</v>
      </c>
      <c r="D179" s="18" t="s">
        <v>151</v>
      </c>
      <c r="E179" s="13">
        <v>2000</v>
      </c>
      <c r="F179" s="13"/>
      <c r="G179" s="19">
        <f t="shared" si="5"/>
        <v>505645.81000000011</v>
      </c>
    </row>
    <row r="180" spans="1:7" x14ac:dyDescent="0.25">
      <c r="A180" s="17">
        <f t="shared" si="4"/>
        <v>505645.81000000011</v>
      </c>
      <c r="B180" s="10">
        <v>42844</v>
      </c>
      <c r="C180" s="13" t="s">
        <v>10</v>
      </c>
      <c r="D180" s="18" t="s">
        <v>152</v>
      </c>
      <c r="E180" s="13">
        <v>1500</v>
      </c>
      <c r="F180" s="13"/>
      <c r="G180" s="19">
        <f t="shared" si="5"/>
        <v>504145.81000000011</v>
      </c>
    </row>
    <row r="181" spans="1:7" x14ac:dyDescent="0.25">
      <c r="A181" s="17">
        <f t="shared" si="4"/>
        <v>504145.81000000011</v>
      </c>
      <c r="B181" s="10">
        <v>42844</v>
      </c>
      <c r="C181" s="11" t="s">
        <v>10</v>
      </c>
      <c r="D181" s="18" t="s">
        <v>153</v>
      </c>
      <c r="E181" s="13">
        <v>2000</v>
      </c>
      <c r="F181" s="13"/>
      <c r="G181" s="19">
        <f t="shared" si="5"/>
        <v>502145.81000000011</v>
      </c>
    </row>
    <row r="182" spans="1:7" x14ac:dyDescent="0.25">
      <c r="A182" s="17">
        <f t="shared" si="4"/>
        <v>502145.81000000011</v>
      </c>
      <c r="B182" s="10">
        <v>42844</v>
      </c>
      <c r="C182" s="11" t="s">
        <v>10</v>
      </c>
      <c r="D182" s="15" t="s">
        <v>154</v>
      </c>
      <c r="E182" s="16">
        <v>1000</v>
      </c>
      <c r="F182" s="13"/>
      <c r="G182" s="19">
        <f t="shared" si="5"/>
        <v>501145.81000000011</v>
      </c>
    </row>
    <row r="183" spans="1:7" x14ac:dyDescent="0.25">
      <c r="A183" s="17">
        <f t="shared" si="4"/>
        <v>501145.81000000011</v>
      </c>
      <c r="B183" s="10">
        <v>42844</v>
      </c>
      <c r="C183" s="11">
        <v>3320</v>
      </c>
      <c r="D183" s="18" t="s">
        <v>155</v>
      </c>
      <c r="E183" s="13">
        <v>7120.75</v>
      </c>
      <c r="F183" s="13"/>
      <c r="G183" s="19">
        <f t="shared" si="5"/>
        <v>494025.06000000011</v>
      </c>
    </row>
    <row r="184" spans="1:7" ht="15" customHeight="1" x14ac:dyDescent="0.25">
      <c r="A184" s="17">
        <f t="shared" si="4"/>
        <v>494025.06000000011</v>
      </c>
      <c r="B184" s="10">
        <v>42845</v>
      </c>
      <c r="C184" s="11"/>
      <c r="D184" s="18" t="s">
        <v>15</v>
      </c>
      <c r="E184" s="13"/>
      <c r="F184" s="13">
        <v>14320.57</v>
      </c>
      <c r="G184" s="19">
        <f t="shared" si="5"/>
        <v>508345.63000000012</v>
      </c>
    </row>
    <row r="185" spans="1:7" x14ac:dyDescent="0.25">
      <c r="A185" s="17">
        <f t="shared" si="4"/>
        <v>508345.63000000012</v>
      </c>
      <c r="B185" s="10">
        <v>42845</v>
      </c>
      <c r="C185" s="11"/>
      <c r="D185" s="15" t="s">
        <v>28</v>
      </c>
      <c r="E185" s="13"/>
      <c r="F185" s="13">
        <v>7120.75</v>
      </c>
      <c r="G185" s="19">
        <f t="shared" si="5"/>
        <v>515466.38000000012</v>
      </c>
    </row>
    <row r="186" spans="1:7" x14ac:dyDescent="0.25">
      <c r="A186" s="17">
        <f t="shared" si="4"/>
        <v>515466.38000000012</v>
      </c>
      <c r="B186" s="10">
        <v>42845</v>
      </c>
      <c r="C186" s="11" t="s">
        <v>10</v>
      </c>
      <c r="D186" s="18" t="s">
        <v>156</v>
      </c>
      <c r="E186" s="13">
        <v>1000</v>
      </c>
      <c r="F186" s="13"/>
      <c r="G186" s="19">
        <f t="shared" si="5"/>
        <v>514466.38000000012</v>
      </c>
    </row>
    <row r="187" spans="1:7" ht="15" customHeight="1" x14ac:dyDescent="0.25">
      <c r="A187" s="17">
        <f t="shared" si="4"/>
        <v>514466.38000000012</v>
      </c>
      <c r="B187" s="10">
        <v>42845</v>
      </c>
      <c r="C187" s="11" t="s">
        <v>10</v>
      </c>
      <c r="D187" s="40" t="s">
        <v>157</v>
      </c>
      <c r="E187" s="13">
        <v>5000</v>
      </c>
      <c r="F187" s="13"/>
      <c r="G187" s="19">
        <f t="shared" si="5"/>
        <v>509466.38000000012</v>
      </c>
    </row>
    <row r="188" spans="1:7" x14ac:dyDescent="0.25">
      <c r="A188" s="17">
        <f t="shared" si="4"/>
        <v>509466.38000000012</v>
      </c>
      <c r="B188" s="10">
        <v>42845</v>
      </c>
      <c r="C188" s="11" t="s">
        <v>10</v>
      </c>
      <c r="D188" s="40" t="s">
        <v>158</v>
      </c>
      <c r="E188" s="13">
        <v>1486.27</v>
      </c>
      <c r="F188" s="13"/>
      <c r="G188" s="19">
        <f t="shared" si="5"/>
        <v>507980.1100000001</v>
      </c>
    </row>
    <row r="189" spans="1:7" x14ac:dyDescent="0.25">
      <c r="A189" s="17">
        <f t="shared" si="4"/>
        <v>507980.1100000001</v>
      </c>
      <c r="B189" s="10">
        <v>42845</v>
      </c>
      <c r="C189" s="11" t="s">
        <v>10</v>
      </c>
      <c r="D189" s="18" t="s">
        <v>159</v>
      </c>
      <c r="E189" s="13">
        <v>3097.2</v>
      </c>
      <c r="F189" s="31"/>
      <c r="G189" s="19">
        <f t="shared" si="5"/>
        <v>504882.91000000009</v>
      </c>
    </row>
    <row r="190" spans="1:7" x14ac:dyDescent="0.25">
      <c r="A190" s="17">
        <f t="shared" si="4"/>
        <v>504882.91000000009</v>
      </c>
      <c r="B190" s="10">
        <v>42845</v>
      </c>
      <c r="C190" s="11" t="s">
        <v>10</v>
      </c>
      <c r="D190" s="40" t="s">
        <v>160</v>
      </c>
      <c r="E190" s="13">
        <v>53619.56</v>
      </c>
      <c r="F190" s="13"/>
      <c r="G190" s="19">
        <f t="shared" si="5"/>
        <v>451263.35000000009</v>
      </c>
    </row>
    <row r="191" spans="1:7" ht="15" customHeight="1" x14ac:dyDescent="0.25">
      <c r="A191" s="17">
        <f t="shared" si="4"/>
        <v>451263.35000000009</v>
      </c>
      <c r="B191" s="10">
        <v>42845</v>
      </c>
      <c r="C191" s="11" t="s">
        <v>10</v>
      </c>
      <c r="D191" s="32" t="s">
        <v>137</v>
      </c>
      <c r="E191" s="13">
        <v>4210.8</v>
      </c>
      <c r="F191" s="13"/>
      <c r="G191" s="19">
        <f t="shared" si="5"/>
        <v>447052.5500000001</v>
      </c>
    </row>
    <row r="192" spans="1:7" ht="13.5" customHeight="1" x14ac:dyDescent="0.25">
      <c r="A192" s="17">
        <f t="shared" si="4"/>
        <v>447052.5500000001</v>
      </c>
      <c r="B192" s="10">
        <v>42845</v>
      </c>
      <c r="C192" s="11" t="s">
        <v>10</v>
      </c>
      <c r="D192" s="18" t="s">
        <v>161</v>
      </c>
      <c r="E192" s="13">
        <v>16820</v>
      </c>
      <c r="F192" s="13"/>
      <c r="G192" s="19">
        <f t="shared" si="5"/>
        <v>430232.5500000001</v>
      </c>
    </row>
    <row r="193" spans="1:7" ht="15" customHeight="1" x14ac:dyDescent="0.25">
      <c r="A193" s="17">
        <f t="shared" si="4"/>
        <v>430232.5500000001</v>
      </c>
      <c r="B193" s="10">
        <v>42846</v>
      </c>
      <c r="C193" s="11"/>
      <c r="D193" s="18" t="s">
        <v>15</v>
      </c>
      <c r="E193" s="13"/>
      <c r="F193" s="13">
        <v>19900.47</v>
      </c>
      <c r="G193" s="19">
        <f t="shared" si="5"/>
        <v>450133.02000000014</v>
      </c>
    </row>
    <row r="194" spans="1:7" x14ac:dyDescent="0.25">
      <c r="A194" s="17">
        <f t="shared" si="4"/>
        <v>450133.02000000014</v>
      </c>
      <c r="B194" s="10">
        <v>42846</v>
      </c>
      <c r="C194" s="11" t="s">
        <v>10</v>
      </c>
      <c r="D194" s="40" t="s">
        <v>73</v>
      </c>
      <c r="E194" s="13">
        <v>104706.73</v>
      </c>
      <c r="F194" s="13"/>
      <c r="G194" s="19">
        <f t="shared" si="5"/>
        <v>345426.29000000015</v>
      </c>
    </row>
    <row r="195" spans="1:7" x14ac:dyDescent="0.25">
      <c r="A195" s="17">
        <f t="shared" si="4"/>
        <v>345426.29000000015</v>
      </c>
      <c r="B195" s="10">
        <v>42846</v>
      </c>
      <c r="C195" s="11">
        <v>3321</v>
      </c>
      <c r="D195" s="18" t="s">
        <v>162</v>
      </c>
      <c r="E195" s="13">
        <v>6335</v>
      </c>
      <c r="F195" s="13"/>
      <c r="G195" s="19">
        <f t="shared" si="5"/>
        <v>339091.29000000015</v>
      </c>
    </row>
    <row r="196" spans="1:7" x14ac:dyDescent="0.25">
      <c r="A196" s="17">
        <f t="shared" si="4"/>
        <v>339091.29000000015</v>
      </c>
      <c r="B196" s="10">
        <v>42846</v>
      </c>
      <c r="C196" s="11">
        <v>3222</v>
      </c>
      <c r="D196" s="18" t="s">
        <v>163</v>
      </c>
      <c r="E196" s="13">
        <v>2325</v>
      </c>
      <c r="F196" s="13"/>
      <c r="G196" s="19">
        <f t="shared" si="5"/>
        <v>336766.29000000015</v>
      </c>
    </row>
    <row r="197" spans="1:7" ht="15" customHeight="1" x14ac:dyDescent="0.25">
      <c r="A197" s="17">
        <f t="shared" si="4"/>
        <v>336766.29000000015</v>
      </c>
      <c r="B197" s="10">
        <v>42846</v>
      </c>
      <c r="C197" s="11" t="s">
        <v>10</v>
      </c>
      <c r="D197" s="32" t="s">
        <v>57</v>
      </c>
      <c r="E197" s="13">
        <v>9338</v>
      </c>
      <c r="F197" s="13"/>
      <c r="G197" s="19">
        <f t="shared" si="5"/>
        <v>327428.29000000015</v>
      </c>
    </row>
    <row r="198" spans="1:7" x14ac:dyDescent="0.25">
      <c r="A198" s="17">
        <f t="shared" si="4"/>
        <v>327428.29000000015</v>
      </c>
      <c r="B198" s="10">
        <v>42846</v>
      </c>
      <c r="C198" s="11" t="s">
        <v>10</v>
      </c>
      <c r="D198" s="32" t="s">
        <v>57</v>
      </c>
      <c r="E198" s="13">
        <v>3248</v>
      </c>
      <c r="F198" s="13"/>
      <c r="G198" s="19">
        <f t="shared" si="5"/>
        <v>324180.29000000015</v>
      </c>
    </row>
    <row r="199" spans="1:7" ht="15" customHeight="1" x14ac:dyDescent="0.25">
      <c r="A199" s="17">
        <f t="shared" ref="A199:A262" si="6">G198</f>
        <v>324180.29000000015</v>
      </c>
      <c r="B199" s="10">
        <v>42846</v>
      </c>
      <c r="C199" s="11" t="s">
        <v>10</v>
      </c>
      <c r="D199" s="40" t="s">
        <v>164</v>
      </c>
      <c r="E199" s="13">
        <v>1189</v>
      </c>
      <c r="F199" s="13"/>
      <c r="G199" s="19">
        <f t="shared" ref="G199:G262" si="7">A199-E199+F199</f>
        <v>322991.29000000015</v>
      </c>
    </row>
    <row r="200" spans="1:7" ht="15" customHeight="1" x14ac:dyDescent="0.25">
      <c r="A200" s="17">
        <f t="shared" si="6"/>
        <v>322991.29000000015</v>
      </c>
      <c r="B200" s="10">
        <v>42846</v>
      </c>
      <c r="C200" s="11" t="s">
        <v>10</v>
      </c>
      <c r="D200" s="40" t="s">
        <v>165</v>
      </c>
      <c r="E200" s="13">
        <v>1560.77</v>
      </c>
      <c r="F200" s="13"/>
      <c r="G200" s="19">
        <f t="shared" si="7"/>
        <v>321430.52000000014</v>
      </c>
    </row>
    <row r="201" spans="1:7" ht="15" customHeight="1" x14ac:dyDescent="0.25">
      <c r="A201" s="17">
        <f t="shared" si="6"/>
        <v>321430.52000000014</v>
      </c>
      <c r="B201" s="10">
        <v>42846</v>
      </c>
      <c r="C201" s="11" t="s">
        <v>10</v>
      </c>
      <c r="D201" s="18" t="s">
        <v>166</v>
      </c>
      <c r="E201" s="13">
        <v>1867.6</v>
      </c>
      <c r="F201" s="13"/>
      <c r="G201" s="19">
        <f t="shared" si="7"/>
        <v>319562.92000000016</v>
      </c>
    </row>
    <row r="202" spans="1:7" x14ac:dyDescent="0.25">
      <c r="A202" s="17">
        <f t="shared" si="6"/>
        <v>319562.92000000016</v>
      </c>
      <c r="B202" s="10">
        <v>42846</v>
      </c>
      <c r="C202" s="11" t="s">
        <v>10</v>
      </c>
      <c r="D202" s="40" t="s">
        <v>167</v>
      </c>
      <c r="E202" s="13">
        <v>31477.17</v>
      </c>
      <c r="F202" s="13"/>
      <c r="G202" s="19">
        <f t="shared" si="7"/>
        <v>288085.75000000017</v>
      </c>
    </row>
    <row r="203" spans="1:7" x14ac:dyDescent="0.25">
      <c r="A203" s="17">
        <f t="shared" si="6"/>
        <v>288085.75000000017</v>
      </c>
      <c r="B203" s="10">
        <v>42846</v>
      </c>
      <c r="C203" s="11" t="s">
        <v>10</v>
      </c>
      <c r="D203" s="18" t="s">
        <v>125</v>
      </c>
      <c r="E203" s="13">
        <v>6794.99</v>
      </c>
      <c r="F203" s="21"/>
      <c r="G203" s="19">
        <f t="shared" si="7"/>
        <v>281290.76000000018</v>
      </c>
    </row>
    <row r="204" spans="1:7" ht="15" customHeight="1" x14ac:dyDescent="0.25">
      <c r="A204" s="17">
        <f t="shared" si="6"/>
        <v>281290.76000000018</v>
      </c>
      <c r="B204" s="10">
        <v>42846</v>
      </c>
      <c r="C204" s="11" t="s">
        <v>10</v>
      </c>
      <c r="D204" s="40" t="s">
        <v>168</v>
      </c>
      <c r="E204" s="13">
        <v>23200</v>
      </c>
      <c r="F204" s="42"/>
      <c r="G204" s="19">
        <f t="shared" si="7"/>
        <v>258090.76000000018</v>
      </c>
    </row>
    <row r="205" spans="1:7" x14ac:dyDescent="0.25">
      <c r="A205" s="17">
        <f t="shared" si="6"/>
        <v>258090.76000000018</v>
      </c>
      <c r="B205" s="10">
        <v>42846</v>
      </c>
      <c r="C205" s="11" t="s">
        <v>10</v>
      </c>
      <c r="D205" s="18" t="s">
        <v>169</v>
      </c>
      <c r="E205" s="43">
        <v>464</v>
      </c>
      <c r="F205" s="44"/>
      <c r="G205" s="19">
        <f t="shared" si="7"/>
        <v>257626.76000000018</v>
      </c>
    </row>
    <row r="206" spans="1:7" x14ac:dyDescent="0.25">
      <c r="A206" s="17">
        <f t="shared" si="6"/>
        <v>257626.76000000018</v>
      </c>
      <c r="B206" s="10">
        <v>42846</v>
      </c>
      <c r="C206" s="11" t="s">
        <v>10</v>
      </c>
      <c r="D206" s="40" t="s">
        <v>170</v>
      </c>
      <c r="E206" s="43">
        <v>6328.36</v>
      </c>
      <c r="F206" s="13"/>
      <c r="G206" s="19">
        <f t="shared" si="7"/>
        <v>251298.4000000002</v>
      </c>
    </row>
    <row r="207" spans="1:7" x14ac:dyDescent="0.25">
      <c r="A207" s="17">
        <f t="shared" si="6"/>
        <v>251298.4000000002</v>
      </c>
      <c r="B207" s="10">
        <v>42846</v>
      </c>
      <c r="C207" s="11" t="s">
        <v>10</v>
      </c>
      <c r="D207" s="40" t="s">
        <v>171</v>
      </c>
      <c r="E207" s="13">
        <v>4505.01</v>
      </c>
      <c r="F207" s="13"/>
      <c r="G207" s="19">
        <f t="shared" si="7"/>
        <v>246793.39000000019</v>
      </c>
    </row>
    <row r="208" spans="1:7" ht="15" customHeight="1" x14ac:dyDescent="0.25">
      <c r="A208" s="17">
        <f t="shared" si="6"/>
        <v>246793.39000000019</v>
      </c>
      <c r="B208" s="10">
        <v>42846</v>
      </c>
      <c r="C208" s="11" t="s">
        <v>10</v>
      </c>
      <c r="D208" s="40" t="s">
        <v>62</v>
      </c>
      <c r="E208" s="13">
        <v>1231.45</v>
      </c>
      <c r="F208" s="13"/>
      <c r="G208" s="19">
        <f t="shared" si="7"/>
        <v>245561.94000000018</v>
      </c>
    </row>
    <row r="209" spans="1:19" x14ac:dyDescent="0.25">
      <c r="A209" s="17">
        <f t="shared" si="6"/>
        <v>245561.94000000018</v>
      </c>
      <c r="B209" s="10">
        <v>42846</v>
      </c>
      <c r="C209" s="11" t="s">
        <v>10</v>
      </c>
      <c r="D209" s="40" t="s">
        <v>172</v>
      </c>
      <c r="E209" s="13">
        <v>3110</v>
      </c>
      <c r="F209" s="13"/>
      <c r="G209" s="19">
        <f t="shared" si="7"/>
        <v>242451.94000000018</v>
      </c>
    </row>
    <row r="210" spans="1:19" x14ac:dyDescent="0.25">
      <c r="A210" s="17">
        <f t="shared" si="6"/>
        <v>242451.94000000018</v>
      </c>
      <c r="B210" s="10">
        <v>42846</v>
      </c>
      <c r="C210" s="11" t="s">
        <v>10</v>
      </c>
      <c r="D210" s="18" t="s">
        <v>173</v>
      </c>
      <c r="E210" s="13">
        <v>22040</v>
      </c>
      <c r="F210" s="13"/>
      <c r="G210" s="19">
        <f t="shared" si="7"/>
        <v>220411.94000000018</v>
      </c>
    </row>
    <row r="211" spans="1:19" ht="15" customHeight="1" x14ac:dyDescent="0.25">
      <c r="A211" s="17">
        <f t="shared" si="6"/>
        <v>220411.94000000018</v>
      </c>
      <c r="B211" s="10">
        <v>42846</v>
      </c>
      <c r="C211" s="11" t="s">
        <v>10</v>
      </c>
      <c r="D211" s="15" t="s">
        <v>50</v>
      </c>
      <c r="E211" s="13">
        <v>3480</v>
      </c>
      <c r="F211" s="13"/>
      <c r="G211" s="19">
        <f t="shared" si="7"/>
        <v>216931.94000000018</v>
      </c>
    </row>
    <row r="212" spans="1:19" x14ac:dyDescent="0.25">
      <c r="A212" s="17">
        <f t="shared" si="6"/>
        <v>216931.94000000018</v>
      </c>
      <c r="B212" s="10">
        <v>42846</v>
      </c>
      <c r="C212" s="11" t="s">
        <v>10</v>
      </c>
      <c r="D212" s="40" t="s">
        <v>174</v>
      </c>
      <c r="E212" s="13">
        <v>3700.4</v>
      </c>
      <c r="F212" s="13"/>
      <c r="G212" s="19">
        <f t="shared" si="7"/>
        <v>213231.54000000018</v>
      </c>
      <c r="R212" s="31"/>
      <c r="S212" s="41"/>
    </row>
    <row r="213" spans="1:19" x14ac:dyDescent="0.25">
      <c r="A213" s="17">
        <f t="shared" si="6"/>
        <v>213231.54000000018</v>
      </c>
      <c r="B213" s="10">
        <v>42846</v>
      </c>
      <c r="C213" s="11" t="s">
        <v>10</v>
      </c>
      <c r="D213" s="18" t="s">
        <v>171</v>
      </c>
      <c r="E213" s="13">
        <v>3712</v>
      </c>
      <c r="F213" s="13"/>
      <c r="G213" s="19">
        <f t="shared" si="7"/>
        <v>209519.54000000018</v>
      </c>
    </row>
    <row r="214" spans="1:19" ht="15.75" customHeight="1" x14ac:dyDescent="0.25">
      <c r="A214" s="17">
        <f t="shared" si="6"/>
        <v>209519.54000000018</v>
      </c>
      <c r="B214" s="10">
        <v>42849</v>
      </c>
      <c r="C214" s="11"/>
      <c r="D214" s="18" t="s">
        <v>44</v>
      </c>
      <c r="E214" s="13"/>
      <c r="F214" s="13">
        <v>24548.23</v>
      </c>
      <c r="G214" s="19">
        <f t="shared" si="7"/>
        <v>234067.77000000019</v>
      </c>
    </row>
    <row r="215" spans="1:19" ht="15" customHeight="1" x14ac:dyDescent="0.25">
      <c r="A215" s="17">
        <f t="shared" si="6"/>
        <v>234067.77000000019</v>
      </c>
      <c r="B215" s="10">
        <v>42849</v>
      </c>
      <c r="C215" s="11"/>
      <c r="D215" s="18" t="s">
        <v>28</v>
      </c>
      <c r="E215" s="13"/>
      <c r="F215" s="13">
        <v>6335</v>
      </c>
      <c r="G215" s="19">
        <f t="shared" si="7"/>
        <v>240402.77000000019</v>
      </c>
    </row>
    <row r="216" spans="1:19" ht="15" customHeight="1" x14ac:dyDescent="0.25">
      <c r="A216" s="17">
        <f t="shared" si="6"/>
        <v>240402.77000000019</v>
      </c>
      <c r="B216" s="10">
        <v>42849</v>
      </c>
      <c r="C216" s="11" t="s">
        <v>10</v>
      </c>
      <c r="D216" s="40" t="s">
        <v>175</v>
      </c>
      <c r="E216" s="13">
        <v>3480</v>
      </c>
      <c r="F216" s="13"/>
      <c r="G216" s="19">
        <f t="shared" si="7"/>
        <v>236922.77000000019</v>
      </c>
    </row>
    <row r="217" spans="1:19" ht="15" customHeight="1" x14ac:dyDescent="0.25">
      <c r="A217" s="17">
        <f t="shared" si="6"/>
        <v>236922.77000000019</v>
      </c>
      <c r="B217" s="10">
        <v>42849</v>
      </c>
      <c r="C217" s="11" t="s">
        <v>10</v>
      </c>
      <c r="D217" s="18" t="s">
        <v>176</v>
      </c>
      <c r="E217" s="13">
        <v>4000</v>
      </c>
      <c r="F217" s="13"/>
      <c r="G217" s="19">
        <f t="shared" si="7"/>
        <v>232922.77000000019</v>
      </c>
    </row>
    <row r="218" spans="1:19" ht="17.25" customHeight="1" x14ac:dyDescent="0.25">
      <c r="A218" s="17">
        <f t="shared" si="6"/>
        <v>232922.77000000019</v>
      </c>
      <c r="B218" s="10">
        <v>42849</v>
      </c>
      <c r="C218" s="11" t="s">
        <v>10</v>
      </c>
      <c r="D218" s="18" t="s">
        <v>12</v>
      </c>
      <c r="E218" s="13">
        <v>1000</v>
      </c>
      <c r="F218" s="13"/>
      <c r="G218" s="19">
        <f t="shared" si="7"/>
        <v>231922.77000000019</v>
      </c>
    </row>
    <row r="219" spans="1:19" x14ac:dyDescent="0.25">
      <c r="A219" s="17">
        <f t="shared" si="6"/>
        <v>231922.77000000019</v>
      </c>
      <c r="B219" s="10">
        <v>42849</v>
      </c>
      <c r="C219" s="11"/>
      <c r="D219" s="18" t="s">
        <v>18</v>
      </c>
      <c r="E219" s="13"/>
      <c r="F219" s="13">
        <v>1308.6600000000001</v>
      </c>
      <c r="G219" s="19">
        <f t="shared" si="7"/>
        <v>233231.4300000002</v>
      </c>
    </row>
    <row r="220" spans="1:19" ht="15" customHeight="1" x14ac:dyDescent="0.25">
      <c r="A220" s="17">
        <f t="shared" si="6"/>
        <v>233231.4300000002</v>
      </c>
      <c r="B220" s="10">
        <v>42849</v>
      </c>
      <c r="C220" s="11"/>
      <c r="D220" s="15" t="s">
        <v>177</v>
      </c>
      <c r="E220" s="13">
        <v>1734</v>
      </c>
      <c r="F220" s="13"/>
      <c r="G220" s="19">
        <f t="shared" si="7"/>
        <v>231497.4300000002</v>
      </c>
    </row>
    <row r="221" spans="1:19" ht="15" customHeight="1" x14ac:dyDescent="0.25">
      <c r="A221" s="17">
        <f t="shared" si="6"/>
        <v>231497.4300000002</v>
      </c>
      <c r="B221" s="10">
        <v>42849</v>
      </c>
      <c r="C221" s="11"/>
      <c r="D221" s="15" t="s">
        <v>178</v>
      </c>
      <c r="E221" s="13">
        <v>1308</v>
      </c>
      <c r="F221" s="13"/>
      <c r="G221" s="19">
        <f t="shared" si="7"/>
        <v>230189.4300000002</v>
      </c>
    </row>
    <row r="222" spans="1:19" ht="15" customHeight="1" x14ac:dyDescent="0.25">
      <c r="A222" s="17">
        <f t="shared" si="6"/>
        <v>230189.4300000002</v>
      </c>
      <c r="B222" s="10">
        <v>42849</v>
      </c>
      <c r="C222" s="11"/>
      <c r="D222" s="15" t="s">
        <v>179</v>
      </c>
      <c r="E222" s="13">
        <v>1734</v>
      </c>
      <c r="F222" s="13"/>
      <c r="G222" s="19">
        <f t="shared" si="7"/>
        <v>228455.4300000002</v>
      </c>
    </row>
    <row r="223" spans="1:19" ht="15" customHeight="1" x14ac:dyDescent="0.25">
      <c r="A223" s="17">
        <f t="shared" si="6"/>
        <v>228455.4300000002</v>
      </c>
      <c r="B223" s="10">
        <v>42849</v>
      </c>
      <c r="C223" s="11"/>
      <c r="D223" s="15" t="s">
        <v>180</v>
      </c>
      <c r="E223" s="13">
        <v>3042</v>
      </c>
      <c r="F223" s="13"/>
      <c r="G223" s="19">
        <f t="shared" si="7"/>
        <v>225413.4300000002</v>
      </c>
    </row>
    <row r="224" spans="1:19" ht="15" customHeight="1" x14ac:dyDescent="0.25">
      <c r="A224" s="17">
        <f t="shared" si="6"/>
        <v>225413.4300000002</v>
      </c>
      <c r="B224" s="10">
        <v>42849</v>
      </c>
      <c r="C224" s="11" t="s">
        <v>10</v>
      </c>
      <c r="D224" s="18" t="s">
        <v>181</v>
      </c>
      <c r="E224" s="13">
        <v>5000</v>
      </c>
      <c r="F224" s="13"/>
      <c r="G224" s="19">
        <f t="shared" si="7"/>
        <v>220413.4300000002</v>
      </c>
    </row>
    <row r="225" spans="1:7" x14ac:dyDescent="0.25">
      <c r="A225" s="17">
        <f t="shared" si="6"/>
        <v>220413.4300000002</v>
      </c>
      <c r="B225" s="10">
        <v>42849</v>
      </c>
      <c r="C225" s="11" t="s">
        <v>10</v>
      </c>
      <c r="D225" s="18" t="s">
        <v>182</v>
      </c>
      <c r="E225" s="13">
        <v>15000</v>
      </c>
      <c r="F225" s="13"/>
      <c r="G225" s="19">
        <f t="shared" si="7"/>
        <v>205413.4300000002</v>
      </c>
    </row>
    <row r="226" spans="1:7" x14ac:dyDescent="0.25">
      <c r="A226" s="17">
        <f t="shared" si="6"/>
        <v>205413.4300000002</v>
      </c>
      <c r="B226" s="10">
        <v>42849</v>
      </c>
      <c r="C226" s="11">
        <v>3323</v>
      </c>
      <c r="D226" s="18" t="s">
        <v>183</v>
      </c>
      <c r="E226" s="13">
        <v>80000</v>
      </c>
      <c r="F226" s="13"/>
      <c r="G226" s="19">
        <f t="shared" si="7"/>
        <v>125413.4300000002</v>
      </c>
    </row>
    <row r="227" spans="1:7" ht="15" customHeight="1" x14ac:dyDescent="0.25">
      <c r="A227" s="17">
        <f t="shared" si="6"/>
        <v>125413.4300000002</v>
      </c>
      <c r="B227" s="10">
        <v>42849</v>
      </c>
      <c r="C227" s="11">
        <v>3324</v>
      </c>
      <c r="D227" s="18" t="s">
        <v>155</v>
      </c>
      <c r="E227" s="13">
        <v>10854.78</v>
      </c>
      <c r="F227" s="6"/>
      <c r="G227" s="19">
        <f t="shared" si="7"/>
        <v>114558.6500000002</v>
      </c>
    </row>
    <row r="228" spans="1:7" x14ac:dyDescent="0.25">
      <c r="A228" s="17">
        <f t="shared" si="6"/>
        <v>114558.6500000002</v>
      </c>
      <c r="B228" s="10">
        <v>42849</v>
      </c>
      <c r="C228" s="11" t="s">
        <v>10</v>
      </c>
      <c r="D228" s="18" t="s">
        <v>70</v>
      </c>
      <c r="E228" s="13">
        <v>2000</v>
      </c>
      <c r="F228" s="6"/>
      <c r="G228" s="19">
        <f t="shared" si="7"/>
        <v>112558.6500000002</v>
      </c>
    </row>
    <row r="229" spans="1:7" ht="15" customHeight="1" x14ac:dyDescent="0.25">
      <c r="A229" s="17">
        <f t="shared" si="6"/>
        <v>112558.6500000002</v>
      </c>
      <c r="B229" s="10">
        <v>42849</v>
      </c>
      <c r="C229" s="11"/>
      <c r="D229" s="18" t="s">
        <v>184</v>
      </c>
      <c r="E229" s="13"/>
      <c r="F229" s="13">
        <v>571.33000000000004</v>
      </c>
      <c r="G229" s="19">
        <f t="shared" si="7"/>
        <v>113129.9800000002</v>
      </c>
    </row>
    <row r="230" spans="1:7" ht="15" customHeight="1" x14ac:dyDescent="0.25">
      <c r="A230" s="17">
        <f t="shared" si="6"/>
        <v>113129.9800000002</v>
      </c>
      <c r="B230" s="10">
        <v>42850</v>
      </c>
      <c r="C230" s="11"/>
      <c r="D230" s="15" t="s">
        <v>185</v>
      </c>
      <c r="E230" s="13">
        <v>3042</v>
      </c>
      <c r="F230" s="13"/>
      <c r="G230" s="19">
        <f t="shared" si="7"/>
        <v>110087.9800000002</v>
      </c>
    </row>
    <row r="231" spans="1:7" x14ac:dyDescent="0.25">
      <c r="A231" s="17">
        <f t="shared" si="6"/>
        <v>110087.9800000002</v>
      </c>
      <c r="B231" s="10">
        <v>42850</v>
      </c>
      <c r="C231" s="11"/>
      <c r="D231" s="18" t="s">
        <v>15</v>
      </c>
      <c r="E231" s="13"/>
      <c r="F231" s="13">
        <v>17407.62</v>
      </c>
      <c r="G231" s="19">
        <f t="shared" si="7"/>
        <v>127495.60000000019</v>
      </c>
    </row>
    <row r="232" spans="1:7" x14ac:dyDescent="0.25">
      <c r="A232" s="17">
        <f t="shared" si="6"/>
        <v>127495.60000000019</v>
      </c>
      <c r="B232" s="10">
        <v>42850</v>
      </c>
      <c r="C232" s="11"/>
      <c r="D232" s="18" t="s">
        <v>186</v>
      </c>
      <c r="E232" s="13"/>
      <c r="F232" s="13">
        <v>10854.78</v>
      </c>
      <c r="G232" s="19">
        <f t="shared" si="7"/>
        <v>138350.38000000021</v>
      </c>
    </row>
    <row r="233" spans="1:7" x14ac:dyDescent="0.25">
      <c r="A233" s="17">
        <f t="shared" si="6"/>
        <v>138350.38000000021</v>
      </c>
      <c r="B233" s="10">
        <v>42850</v>
      </c>
      <c r="C233" s="11" t="s">
        <v>10</v>
      </c>
      <c r="D233" s="40" t="s">
        <v>71</v>
      </c>
      <c r="E233" s="13">
        <v>8700.23</v>
      </c>
      <c r="F233" s="13"/>
      <c r="G233" s="19">
        <f t="shared" si="7"/>
        <v>129650.15000000021</v>
      </c>
    </row>
    <row r="234" spans="1:7" x14ac:dyDescent="0.25">
      <c r="A234" s="17">
        <f t="shared" si="6"/>
        <v>129650.15000000021</v>
      </c>
      <c r="B234" s="10">
        <v>42850</v>
      </c>
      <c r="C234" s="11" t="s">
        <v>10</v>
      </c>
      <c r="D234" s="18" t="s">
        <v>187</v>
      </c>
      <c r="E234" s="13">
        <v>6000</v>
      </c>
      <c r="F234" s="13"/>
      <c r="G234" s="19">
        <f t="shared" si="7"/>
        <v>123650.15000000021</v>
      </c>
    </row>
    <row r="235" spans="1:7" x14ac:dyDescent="0.25">
      <c r="A235" s="17">
        <f t="shared" si="6"/>
        <v>123650.15000000021</v>
      </c>
      <c r="B235" s="10">
        <v>42850</v>
      </c>
      <c r="C235" s="11" t="s">
        <v>10</v>
      </c>
      <c r="D235" s="18" t="s">
        <v>188</v>
      </c>
      <c r="E235" s="13">
        <v>7312.55</v>
      </c>
      <c r="F235" s="13"/>
      <c r="G235" s="19">
        <f t="shared" si="7"/>
        <v>116337.60000000021</v>
      </c>
    </row>
    <row r="236" spans="1:7" ht="15" customHeight="1" x14ac:dyDescent="0.25">
      <c r="A236" s="17">
        <f t="shared" si="6"/>
        <v>116337.60000000021</v>
      </c>
      <c r="B236" s="10">
        <v>42850</v>
      </c>
      <c r="C236" s="11" t="s">
        <v>10</v>
      </c>
      <c r="D236" s="40" t="s">
        <v>189</v>
      </c>
      <c r="E236" s="13">
        <v>12697.48</v>
      </c>
      <c r="F236" s="13"/>
      <c r="G236" s="19">
        <f t="shared" si="7"/>
        <v>103640.12000000021</v>
      </c>
    </row>
    <row r="237" spans="1:7" x14ac:dyDescent="0.25">
      <c r="A237" s="17">
        <f t="shared" si="6"/>
        <v>103640.12000000021</v>
      </c>
      <c r="B237" s="10">
        <v>42850</v>
      </c>
      <c r="C237" s="11">
        <v>3235</v>
      </c>
      <c r="D237" s="18" t="s">
        <v>145</v>
      </c>
      <c r="E237" s="13">
        <v>2880</v>
      </c>
      <c r="F237" s="13"/>
      <c r="G237" s="19">
        <f t="shared" si="7"/>
        <v>100760.12000000021</v>
      </c>
    </row>
    <row r="238" spans="1:7" x14ac:dyDescent="0.25">
      <c r="A238" s="17">
        <f t="shared" si="6"/>
        <v>100760.12000000021</v>
      </c>
      <c r="B238" s="10">
        <v>42850</v>
      </c>
      <c r="C238" s="11"/>
      <c r="D238" s="18" t="s">
        <v>18</v>
      </c>
      <c r="E238" s="13"/>
      <c r="F238" s="13">
        <v>357.57</v>
      </c>
      <c r="G238" s="19">
        <f t="shared" si="7"/>
        <v>101117.69000000022</v>
      </c>
    </row>
    <row r="239" spans="1:7" ht="15" customHeight="1" x14ac:dyDescent="0.25">
      <c r="A239" s="17">
        <f t="shared" si="6"/>
        <v>101117.69000000022</v>
      </c>
      <c r="B239" s="10">
        <v>42851</v>
      </c>
      <c r="C239" s="11" t="s">
        <v>10</v>
      </c>
      <c r="D239" s="18" t="s">
        <v>190</v>
      </c>
      <c r="E239" s="13">
        <v>500</v>
      </c>
      <c r="F239" s="13"/>
      <c r="G239" s="19">
        <f t="shared" si="7"/>
        <v>100617.69000000022</v>
      </c>
    </row>
    <row r="240" spans="1:7" ht="14.25" customHeight="1" x14ac:dyDescent="0.25">
      <c r="A240" s="17">
        <f t="shared" si="6"/>
        <v>100617.69000000022</v>
      </c>
      <c r="B240" s="10">
        <v>42851</v>
      </c>
      <c r="C240" s="11"/>
      <c r="D240" s="18" t="s">
        <v>44</v>
      </c>
      <c r="E240" s="13"/>
      <c r="F240" s="13">
        <v>19392.560000000001</v>
      </c>
      <c r="G240" s="19">
        <f t="shared" si="7"/>
        <v>120010.25000000022</v>
      </c>
    </row>
    <row r="241" spans="1:7" x14ac:dyDescent="0.25">
      <c r="A241" s="17">
        <f t="shared" si="6"/>
        <v>120010.25000000022</v>
      </c>
      <c r="B241" s="10">
        <v>42851</v>
      </c>
      <c r="C241" s="11">
        <v>3326</v>
      </c>
      <c r="D241" s="18" t="s">
        <v>191</v>
      </c>
      <c r="E241" s="13">
        <v>1000</v>
      </c>
      <c r="F241" s="13"/>
      <c r="G241" s="19">
        <f t="shared" si="7"/>
        <v>119010.25000000022</v>
      </c>
    </row>
    <row r="242" spans="1:7" x14ac:dyDescent="0.25">
      <c r="A242" s="17">
        <f t="shared" si="6"/>
        <v>119010.25000000022</v>
      </c>
      <c r="B242" s="10">
        <v>42851</v>
      </c>
      <c r="C242" s="11">
        <v>3327</v>
      </c>
      <c r="D242" s="18" t="s">
        <v>192</v>
      </c>
      <c r="E242" s="13">
        <v>2000</v>
      </c>
      <c r="F242" s="13"/>
      <c r="G242" s="19">
        <f t="shared" si="7"/>
        <v>117010.25000000022</v>
      </c>
    </row>
    <row r="243" spans="1:7" x14ac:dyDescent="0.25">
      <c r="A243" s="17">
        <f t="shared" si="6"/>
        <v>117010.25000000022</v>
      </c>
      <c r="B243" s="10">
        <v>42851</v>
      </c>
      <c r="C243" s="11" t="s">
        <v>10</v>
      </c>
      <c r="D243" s="18" t="s">
        <v>193</v>
      </c>
      <c r="E243" s="13">
        <v>1500</v>
      </c>
      <c r="F243" s="13"/>
      <c r="G243" s="19">
        <f t="shared" si="7"/>
        <v>115510.25000000022</v>
      </c>
    </row>
    <row r="244" spans="1:7" x14ac:dyDescent="0.25">
      <c r="A244" s="17">
        <f t="shared" si="6"/>
        <v>115510.25000000022</v>
      </c>
      <c r="B244" s="10">
        <v>42851</v>
      </c>
      <c r="C244" s="11" t="s">
        <v>10</v>
      </c>
      <c r="D244" s="15" t="s">
        <v>194</v>
      </c>
      <c r="E244" s="13">
        <v>3000</v>
      </c>
      <c r="F244" s="13"/>
      <c r="G244" s="19">
        <f t="shared" si="7"/>
        <v>112510.25000000022</v>
      </c>
    </row>
    <row r="245" spans="1:7" ht="15" customHeight="1" x14ac:dyDescent="0.25">
      <c r="A245" s="17">
        <f t="shared" si="6"/>
        <v>112510.25000000022</v>
      </c>
      <c r="B245" s="10">
        <v>42851</v>
      </c>
      <c r="C245" s="11"/>
      <c r="D245" s="15" t="s">
        <v>16</v>
      </c>
      <c r="E245" s="13"/>
      <c r="F245" s="13">
        <v>8437.4599999999991</v>
      </c>
      <c r="G245" s="19">
        <f t="shared" si="7"/>
        <v>120947.71000000022</v>
      </c>
    </row>
    <row r="246" spans="1:7" ht="28.5" customHeight="1" x14ac:dyDescent="0.25">
      <c r="A246" s="17">
        <f t="shared" si="6"/>
        <v>120947.71000000022</v>
      </c>
      <c r="B246" s="10">
        <v>42851</v>
      </c>
      <c r="C246" s="11">
        <v>3328</v>
      </c>
      <c r="D246" s="15" t="s">
        <v>155</v>
      </c>
      <c r="E246" s="13">
        <v>9405.3799999999992</v>
      </c>
      <c r="F246" s="13"/>
      <c r="G246" s="19">
        <f t="shared" si="7"/>
        <v>111542.33000000022</v>
      </c>
    </row>
    <row r="247" spans="1:7" ht="15" customHeight="1" x14ac:dyDescent="0.25">
      <c r="A247" s="17">
        <f t="shared" si="6"/>
        <v>111542.33000000022</v>
      </c>
      <c r="B247" s="10">
        <v>42851</v>
      </c>
      <c r="C247" s="11" t="s">
        <v>10</v>
      </c>
      <c r="D247" s="15" t="s">
        <v>195</v>
      </c>
      <c r="E247" s="13">
        <v>1600</v>
      </c>
      <c r="F247" s="13"/>
      <c r="G247" s="19">
        <f t="shared" si="7"/>
        <v>109942.33000000022</v>
      </c>
    </row>
    <row r="248" spans="1:7" ht="15" customHeight="1" x14ac:dyDescent="0.25">
      <c r="A248" s="17">
        <f t="shared" si="6"/>
        <v>109942.33000000022</v>
      </c>
      <c r="B248" s="10">
        <v>42851</v>
      </c>
      <c r="C248" s="11" t="s">
        <v>10</v>
      </c>
      <c r="D248" s="40" t="s">
        <v>196</v>
      </c>
      <c r="E248" s="13">
        <v>9002</v>
      </c>
      <c r="F248" s="13"/>
      <c r="G248" s="19">
        <f t="shared" si="7"/>
        <v>100940.33000000022</v>
      </c>
    </row>
    <row r="249" spans="1:7" ht="15" customHeight="1" x14ac:dyDescent="0.25">
      <c r="A249" s="17">
        <f t="shared" si="6"/>
        <v>100940.33000000022</v>
      </c>
      <c r="B249" s="10">
        <v>42851</v>
      </c>
      <c r="C249" s="11" t="s">
        <v>10</v>
      </c>
      <c r="D249" s="18" t="s">
        <v>23</v>
      </c>
      <c r="E249" s="13">
        <v>3000</v>
      </c>
      <c r="F249" s="13"/>
      <c r="G249" s="19">
        <f t="shared" si="7"/>
        <v>97940.33000000022</v>
      </c>
    </row>
    <row r="250" spans="1:7" ht="15" customHeight="1" x14ac:dyDescent="0.25">
      <c r="A250" s="17">
        <f t="shared" si="6"/>
        <v>97940.33000000022</v>
      </c>
      <c r="B250" s="10">
        <v>42851</v>
      </c>
      <c r="C250" s="11">
        <v>3329</v>
      </c>
      <c r="D250" s="18" t="s">
        <v>197</v>
      </c>
      <c r="E250" s="13">
        <v>175</v>
      </c>
      <c r="F250" s="13">
        <v>0</v>
      </c>
      <c r="G250" s="19">
        <f t="shared" si="7"/>
        <v>97765.33000000022</v>
      </c>
    </row>
    <row r="251" spans="1:7" ht="15" customHeight="1" x14ac:dyDescent="0.25">
      <c r="A251" s="17">
        <f t="shared" si="6"/>
        <v>97765.33000000022</v>
      </c>
      <c r="B251" s="10">
        <v>42852</v>
      </c>
      <c r="C251" s="11"/>
      <c r="D251" s="18" t="s">
        <v>44</v>
      </c>
      <c r="E251" s="13"/>
      <c r="F251" s="13">
        <v>12251.73</v>
      </c>
      <c r="G251" s="19">
        <f t="shared" si="7"/>
        <v>110017.06000000022</v>
      </c>
    </row>
    <row r="252" spans="1:7" ht="15" customHeight="1" x14ac:dyDescent="0.25">
      <c r="A252" s="17">
        <f t="shared" si="6"/>
        <v>110017.06000000022</v>
      </c>
      <c r="B252" s="10">
        <v>42852</v>
      </c>
      <c r="C252" s="11" t="s">
        <v>10</v>
      </c>
      <c r="D252" s="38" t="s">
        <v>198</v>
      </c>
      <c r="E252" s="13">
        <v>8120</v>
      </c>
      <c r="F252" s="13"/>
      <c r="G252" s="19">
        <f t="shared" si="7"/>
        <v>101897.06000000022</v>
      </c>
    </row>
    <row r="253" spans="1:7" ht="15" customHeight="1" x14ac:dyDescent="0.25">
      <c r="A253" s="17">
        <f t="shared" si="6"/>
        <v>101897.06000000022</v>
      </c>
      <c r="B253" s="10">
        <v>42852</v>
      </c>
      <c r="C253" s="11">
        <v>3330</v>
      </c>
      <c r="D253" s="18" t="s">
        <v>199</v>
      </c>
      <c r="E253" s="13">
        <v>4600</v>
      </c>
      <c r="F253" s="13"/>
      <c r="G253" s="19">
        <f t="shared" si="7"/>
        <v>97297.060000000216</v>
      </c>
    </row>
    <row r="254" spans="1:7" ht="15" customHeight="1" x14ac:dyDescent="0.25">
      <c r="A254" s="17">
        <f t="shared" si="6"/>
        <v>97297.060000000216</v>
      </c>
      <c r="B254" s="10">
        <v>42852</v>
      </c>
      <c r="C254" s="11" t="s">
        <v>10</v>
      </c>
      <c r="D254" s="18" t="s">
        <v>200</v>
      </c>
      <c r="E254" s="45">
        <v>5000</v>
      </c>
      <c r="F254" s="13"/>
      <c r="G254" s="19">
        <f t="shared" si="7"/>
        <v>92297.060000000216</v>
      </c>
    </row>
    <row r="255" spans="1:7" ht="15" customHeight="1" x14ac:dyDescent="0.25">
      <c r="A255" s="17">
        <f t="shared" si="6"/>
        <v>92297.060000000216</v>
      </c>
      <c r="B255" s="10">
        <v>42852</v>
      </c>
      <c r="C255" s="11" t="s">
        <v>10</v>
      </c>
      <c r="D255" s="40" t="s">
        <v>57</v>
      </c>
      <c r="E255" s="13">
        <v>2349.41</v>
      </c>
      <c r="F255" s="13"/>
      <c r="G255" s="19">
        <f t="shared" si="7"/>
        <v>89947.650000000212</v>
      </c>
    </row>
    <row r="256" spans="1:7" ht="15" customHeight="1" x14ac:dyDescent="0.25">
      <c r="A256" s="17">
        <f t="shared" si="6"/>
        <v>89947.650000000212</v>
      </c>
      <c r="B256" s="10">
        <v>42852</v>
      </c>
      <c r="C256" s="11" t="s">
        <v>10</v>
      </c>
      <c r="D256" s="32" t="s">
        <v>201</v>
      </c>
      <c r="E256" s="13">
        <v>6074.67</v>
      </c>
      <c r="F256" s="13"/>
      <c r="G256" s="19">
        <f t="shared" si="7"/>
        <v>83872.980000000214</v>
      </c>
    </row>
    <row r="257" spans="1:7" ht="15" customHeight="1" x14ac:dyDescent="0.25">
      <c r="A257" s="17">
        <f t="shared" si="6"/>
        <v>83872.980000000214</v>
      </c>
      <c r="B257" s="10">
        <v>42852</v>
      </c>
      <c r="C257" s="11" t="s">
        <v>10</v>
      </c>
      <c r="D257" s="32" t="s">
        <v>202</v>
      </c>
      <c r="E257" s="13">
        <v>32289.81</v>
      </c>
      <c r="F257" s="13"/>
      <c r="G257" s="19">
        <f t="shared" si="7"/>
        <v>51583.170000000217</v>
      </c>
    </row>
    <row r="258" spans="1:7" ht="15" customHeight="1" x14ac:dyDescent="0.25">
      <c r="A258" s="17">
        <f t="shared" si="6"/>
        <v>51583.170000000217</v>
      </c>
      <c r="B258" s="10">
        <v>42852</v>
      </c>
      <c r="C258" s="11" t="s">
        <v>10</v>
      </c>
      <c r="D258" s="32" t="s">
        <v>131</v>
      </c>
      <c r="E258" s="13">
        <v>2947.05</v>
      </c>
      <c r="F258" s="13"/>
      <c r="G258" s="19">
        <f t="shared" si="7"/>
        <v>48636.120000000214</v>
      </c>
    </row>
    <row r="259" spans="1:7" ht="14.25" customHeight="1" x14ac:dyDescent="0.25">
      <c r="A259" s="17">
        <f t="shared" si="6"/>
        <v>48636.120000000214</v>
      </c>
      <c r="B259" s="10">
        <v>42852</v>
      </c>
      <c r="C259" s="11" t="s">
        <v>10</v>
      </c>
      <c r="D259" s="15" t="s">
        <v>63</v>
      </c>
      <c r="E259" s="13">
        <v>812</v>
      </c>
      <c r="F259" s="13"/>
      <c r="G259" s="19">
        <f t="shared" si="7"/>
        <v>47824.120000000214</v>
      </c>
    </row>
    <row r="260" spans="1:7" ht="15" customHeight="1" x14ac:dyDescent="0.25">
      <c r="A260" s="17">
        <f t="shared" si="6"/>
        <v>47824.120000000214</v>
      </c>
      <c r="B260" s="10">
        <v>42852</v>
      </c>
      <c r="C260" s="11" t="s">
        <v>10</v>
      </c>
      <c r="D260" s="15" t="s">
        <v>203</v>
      </c>
      <c r="E260" s="13">
        <v>1120</v>
      </c>
      <c r="F260" s="13"/>
      <c r="G260" s="19">
        <f t="shared" si="7"/>
        <v>46704.120000000214</v>
      </c>
    </row>
    <row r="261" spans="1:7" x14ac:dyDescent="0.25">
      <c r="A261" s="17">
        <f t="shared" si="6"/>
        <v>46704.120000000214</v>
      </c>
      <c r="B261" s="10">
        <v>42852</v>
      </c>
      <c r="C261" s="11" t="s">
        <v>10</v>
      </c>
      <c r="D261" s="15" t="s">
        <v>125</v>
      </c>
      <c r="E261" s="13">
        <v>4586</v>
      </c>
      <c r="F261" s="13"/>
      <c r="G261" s="19">
        <f t="shared" si="7"/>
        <v>42118.120000000214</v>
      </c>
    </row>
    <row r="262" spans="1:7" x14ac:dyDescent="0.25">
      <c r="A262" s="17">
        <f t="shared" si="6"/>
        <v>42118.120000000214</v>
      </c>
      <c r="B262" s="10">
        <v>42852</v>
      </c>
      <c r="C262" s="11" t="s">
        <v>10</v>
      </c>
      <c r="D262" s="18" t="s">
        <v>159</v>
      </c>
      <c r="E262" s="13">
        <v>4709.6000000000004</v>
      </c>
      <c r="F262" s="13"/>
      <c r="G262" s="19">
        <f t="shared" si="7"/>
        <v>37408.520000000215</v>
      </c>
    </row>
    <row r="263" spans="1:7" x14ac:dyDescent="0.25">
      <c r="A263" s="17">
        <f t="shared" ref="A263:A326" si="8">G262</f>
        <v>37408.520000000215</v>
      </c>
      <c r="B263" s="10">
        <v>42852</v>
      </c>
      <c r="C263" s="11" t="s">
        <v>10</v>
      </c>
      <c r="D263" s="18" t="s">
        <v>204</v>
      </c>
      <c r="E263" s="13">
        <v>4060</v>
      </c>
      <c r="F263" s="13"/>
      <c r="G263" s="19">
        <f t="shared" ref="G263:G326" si="9">A263-E263+F263</f>
        <v>33348.520000000215</v>
      </c>
    </row>
    <row r="264" spans="1:7" ht="15" customHeight="1" x14ac:dyDescent="0.25">
      <c r="A264" s="17">
        <f t="shared" si="8"/>
        <v>33348.520000000215</v>
      </c>
      <c r="B264" s="10">
        <v>42852</v>
      </c>
      <c r="C264" s="11" t="s">
        <v>10</v>
      </c>
      <c r="D264" s="40" t="s">
        <v>205</v>
      </c>
      <c r="E264" s="13">
        <v>5684</v>
      </c>
      <c r="F264" s="13"/>
      <c r="G264" s="19">
        <f t="shared" si="9"/>
        <v>27664.520000000215</v>
      </c>
    </row>
    <row r="265" spans="1:7" x14ac:dyDescent="0.25">
      <c r="A265" s="17">
        <f t="shared" si="8"/>
        <v>27664.520000000215</v>
      </c>
      <c r="B265" s="10">
        <v>42852</v>
      </c>
      <c r="C265" s="11" t="s">
        <v>10</v>
      </c>
      <c r="D265" s="40" t="s">
        <v>57</v>
      </c>
      <c r="E265" s="13">
        <v>928</v>
      </c>
      <c r="F265" s="13"/>
      <c r="G265" s="19">
        <f t="shared" si="9"/>
        <v>26736.520000000215</v>
      </c>
    </row>
    <row r="266" spans="1:7" x14ac:dyDescent="0.25">
      <c r="A266" s="17">
        <f t="shared" si="8"/>
        <v>26736.520000000215</v>
      </c>
      <c r="B266" s="10">
        <v>42852</v>
      </c>
      <c r="C266" s="11" t="s">
        <v>10</v>
      </c>
      <c r="D266" s="18" t="s">
        <v>80</v>
      </c>
      <c r="E266" s="13">
        <v>5616.72</v>
      </c>
      <c r="F266" s="13"/>
      <c r="G266" s="19">
        <f t="shared" si="9"/>
        <v>21119.800000000214</v>
      </c>
    </row>
    <row r="267" spans="1:7" x14ac:dyDescent="0.25">
      <c r="A267" s="17">
        <f t="shared" si="8"/>
        <v>21119.800000000214</v>
      </c>
      <c r="B267" s="10">
        <v>42853</v>
      </c>
      <c r="C267" s="11">
        <v>3331</v>
      </c>
      <c r="D267" s="18" t="s">
        <v>155</v>
      </c>
      <c r="E267" s="13">
        <v>6744</v>
      </c>
      <c r="F267" s="13"/>
      <c r="G267" s="19">
        <f t="shared" si="9"/>
        <v>14375.800000000214</v>
      </c>
    </row>
    <row r="268" spans="1:7" x14ac:dyDescent="0.25">
      <c r="A268" s="17">
        <f t="shared" si="8"/>
        <v>14375.800000000214</v>
      </c>
      <c r="B268" s="10">
        <v>42853</v>
      </c>
      <c r="C268" s="11"/>
      <c r="D268" s="18" t="s">
        <v>44</v>
      </c>
      <c r="E268" s="13"/>
      <c r="F268" s="13">
        <v>20715.060000000001</v>
      </c>
      <c r="G268" s="19">
        <f t="shared" si="9"/>
        <v>35090.860000000219</v>
      </c>
    </row>
    <row r="269" spans="1:7" ht="15" customHeight="1" x14ac:dyDescent="0.25">
      <c r="A269" s="17">
        <f t="shared" si="8"/>
        <v>35090.860000000219</v>
      </c>
      <c r="B269" s="10">
        <v>42853</v>
      </c>
      <c r="C269" s="11">
        <v>3332</v>
      </c>
      <c r="D269" s="18" t="s">
        <v>206</v>
      </c>
      <c r="E269" s="13">
        <v>1600</v>
      </c>
      <c r="F269" s="13"/>
      <c r="G269" s="19">
        <f t="shared" si="9"/>
        <v>33490.860000000219</v>
      </c>
    </row>
    <row r="270" spans="1:7" x14ac:dyDescent="0.25">
      <c r="A270" s="17">
        <f t="shared" si="8"/>
        <v>33490.860000000219</v>
      </c>
      <c r="B270" s="10">
        <v>42853</v>
      </c>
      <c r="C270" s="11"/>
      <c r="D270" s="18" t="s">
        <v>186</v>
      </c>
      <c r="E270" s="13"/>
      <c r="F270" s="13">
        <v>11344</v>
      </c>
      <c r="G270" s="19">
        <f t="shared" si="9"/>
        <v>44834.860000000219</v>
      </c>
    </row>
    <row r="271" spans="1:7" x14ac:dyDescent="0.25">
      <c r="A271" s="17">
        <f t="shared" si="8"/>
        <v>44834.860000000219</v>
      </c>
      <c r="B271" s="10">
        <v>42853</v>
      </c>
      <c r="C271" s="11">
        <v>3333</v>
      </c>
      <c r="D271" s="18" t="s">
        <v>207</v>
      </c>
      <c r="E271" s="13">
        <v>6380</v>
      </c>
      <c r="F271" s="13"/>
      <c r="G271" s="19">
        <f t="shared" si="9"/>
        <v>38454.860000000219</v>
      </c>
    </row>
    <row r="272" spans="1:7" ht="15" customHeight="1" x14ac:dyDescent="0.25">
      <c r="A272" s="17">
        <f t="shared" si="8"/>
        <v>38454.860000000219</v>
      </c>
      <c r="B272" s="10">
        <v>42853</v>
      </c>
      <c r="C272" s="11">
        <v>3334</v>
      </c>
      <c r="D272" s="18" t="s">
        <v>208</v>
      </c>
      <c r="E272" s="13">
        <v>4171.3599999999997</v>
      </c>
      <c r="F272" s="13"/>
      <c r="G272" s="19">
        <f t="shared" si="9"/>
        <v>34283.500000000218</v>
      </c>
    </row>
    <row r="273" spans="1:13" x14ac:dyDescent="0.25">
      <c r="A273" s="17">
        <f t="shared" si="8"/>
        <v>34283.500000000218</v>
      </c>
      <c r="B273" s="10">
        <v>42853</v>
      </c>
      <c r="C273" s="11">
        <v>3335</v>
      </c>
      <c r="D273" s="18" t="s">
        <v>209</v>
      </c>
      <c r="E273" s="13">
        <v>1500</v>
      </c>
      <c r="F273" s="13"/>
      <c r="G273" s="19">
        <f t="shared" si="9"/>
        <v>32783.500000000218</v>
      </c>
    </row>
    <row r="274" spans="1:13" ht="15" customHeight="1" x14ac:dyDescent="0.25">
      <c r="A274" s="17">
        <f t="shared" si="8"/>
        <v>32783.500000000218</v>
      </c>
      <c r="B274" s="10">
        <v>42853</v>
      </c>
      <c r="C274" s="11" t="s">
        <v>10</v>
      </c>
      <c r="D274" s="40" t="s">
        <v>88</v>
      </c>
      <c r="E274" s="13">
        <v>8000</v>
      </c>
      <c r="F274" s="13"/>
      <c r="G274" s="19">
        <f t="shared" si="9"/>
        <v>24783.500000000218</v>
      </c>
      <c r="H274" s="46"/>
      <c r="I274" s="9" t="s">
        <v>210</v>
      </c>
      <c r="L274" s="47"/>
      <c r="M274" s="47"/>
    </row>
    <row r="275" spans="1:13" ht="15" customHeight="1" x14ac:dyDescent="0.25">
      <c r="A275" s="17">
        <f t="shared" si="8"/>
        <v>24783.500000000218</v>
      </c>
      <c r="B275" s="10">
        <v>42853</v>
      </c>
      <c r="C275" s="11" t="s">
        <v>10</v>
      </c>
      <c r="D275" s="40" t="s">
        <v>88</v>
      </c>
      <c r="E275" s="13">
        <v>55000</v>
      </c>
      <c r="F275" s="13"/>
      <c r="G275" s="19">
        <f t="shared" si="9"/>
        <v>-30216.499999999782</v>
      </c>
      <c r="H275" s="48" t="s">
        <v>211</v>
      </c>
      <c r="I275" s="49" t="s">
        <v>212</v>
      </c>
      <c r="J275" s="2" t="s">
        <v>213</v>
      </c>
      <c r="K275" s="2" t="s">
        <v>214</v>
      </c>
      <c r="L275" s="47"/>
      <c r="M275" s="47"/>
    </row>
    <row r="276" spans="1:13" ht="15" customHeight="1" x14ac:dyDescent="0.25">
      <c r="A276" s="17">
        <f t="shared" si="8"/>
        <v>-30216.499999999782</v>
      </c>
      <c r="B276" s="10">
        <v>42853</v>
      </c>
      <c r="C276" s="11" t="s">
        <v>10</v>
      </c>
      <c r="D276" s="15" t="s">
        <v>215</v>
      </c>
      <c r="E276" s="13"/>
      <c r="F276" s="13">
        <v>1100000</v>
      </c>
      <c r="G276" s="19">
        <f t="shared" si="9"/>
        <v>1069783.5000000002</v>
      </c>
      <c r="H276" s="50"/>
      <c r="I276" s="11"/>
      <c r="J276" s="13"/>
      <c r="K276" s="15"/>
      <c r="L276" s="6"/>
      <c r="M276" s="6"/>
    </row>
    <row r="277" spans="1:13" ht="30" x14ac:dyDescent="0.25">
      <c r="A277" s="17">
        <f t="shared" si="8"/>
        <v>1069783.5000000002</v>
      </c>
      <c r="B277" s="10">
        <v>42853</v>
      </c>
      <c r="C277" s="11" t="s">
        <v>10</v>
      </c>
      <c r="D277" s="15" t="s">
        <v>216</v>
      </c>
      <c r="E277" s="13">
        <v>1500</v>
      </c>
      <c r="F277" s="6"/>
      <c r="G277" s="19">
        <f t="shared" si="9"/>
        <v>1068283.5000000002</v>
      </c>
      <c r="H277" s="51"/>
      <c r="I277" s="7"/>
      <c r="J277" s="13"/>
      <c r="K277" s="52"/>
      <c r="L277" s="6"/>
      <c r="M277" s="6"/>
    </row>
    <row r="278" spans="1:13" ht="15" customHeight="1" x14ac:dyDescent="0.25">
      <c r="A278" s="17">
        <f t="shared" si="8"/>
        <v>1068283.5000000002</v>
      </c>
      <c r="B278" s="10">
        <v>42853</v>
      </c>
      <c r="C278" s="11" t="s">
        <v>10</v>
      </c>
      <c r="D278" s="15" t="s">
        <v>217</v>
      </c>
      <c r="E278" s="13">
        <v>4430</v>
      </c>
      <c r="F278" s="13"/>
      <c r="G278" s="19">
        <f t="shared" si="9"/>
        <v>1063853.5000000002</v>
      </c>
      <c r="H278" s="51"/>
      <c r="I278" s="11"/>
      <c r="J278" s="13"/>
      <c r="K278" s="15"/>
      <c r="L278" s="6"/>
      <c r="M278" s="6"/>
    </row>
    <row r="279" spans="1:13" x14ac:dyDescent="0.25">
      <c r="A279" s="17">
        <f t="shared" si="8"/>
        <v>1063853.5000000002</v>
      </c>
      <c r="B279" s="10">
        <v>42853</v>
      </c>
      <c r="C279" s="11" t="s">
        <v>10</v>
      </c>
      <c r="D279" s="18" t="s">
        <v>218</v>
      </c>
      <c r="E279" s="13">
        <v>3224.2</v>
      </c>
      <c r="F279" s="13"/>
      <c r="G279" s="19">
        <f t="shared" si="9"/>
        <v>1060629.3000000003</v>
      </c>
      <c r="H279" s="51"/>
      <c r="I279" s="11"/>
      <c r="J279" s="13"/>
      <c r="K279" s="15"/>
      <c r="L279" s="6"/>
      <c r="M279" s="6"/>
    </row>
    <row r="280" spans="1:13" x14ac:dyDescent="0.25">
      <c r="A280" s="17">
        <f t="shared" si="8"/>
        <v>1060629.3000000003</v>
      </c>
      <c r="B280" s="10">
        <v>42853</v>
      </c>
      <c r="C280" s="11" t="s">
        <v>10</v>
      </c>
      <c r="D280" s="18" t="s">
        <v>219</v>
      </c>
      <c r="E280" s="13">
        <v>8326</v>
      </c>
      <c r="F280" s="13"/>
      <c r="G280" s="19">
        <f t="shared" si="9"/>
        <v>1052303.3000000003</v>
      </c>
      <c r="H280" s="51"/>
      <c r="I280" s="11"/>
      <c r="J280" s="13"/>
      <c r="K280" s="6"/>
      <c r="L280" s="6"/>
      <c r="M280" s="6"/>
    </row>
    <row r="281" spans="1:13" x14ac:dyDescent="0.25">
      <c r="A281" s="17">
        <f t="shared" si="8"/>
        <v>1052303.3000000003</v>
      </c>
      <c r="B281" s="10">
        <v>42853</v>
      </c>
      <c r="C281" s="11" t="s">
        <v>10</v>
      </c>
      <c r="D281" s="18" t="s">
        <v>115</v>
      </c>
      <c r="E281" s="13">
        <v>427807.6</v>
      </c>
      <c r="F281" s="13"/>
      <c r="G281" s="19">
        <f t="shared" si="9"/>
        <v>624495.7000000003</v>
      </c>
      <c r="H281" s="51"/>
      <c r="I281" s="7"/>
      <c r="J281" s="13"/>
      <c r="K281" s="15"/>
      <c r="L281" s="6"/>
      <c r="M281" s="6"/>
    </row>
    <row r="282" spans="1:13" ht="15" customHeight="1" x14ac:dyDescent="0.25">
      <c r="A282" s="17">
        <f t="shared" si="8"/>
        <v>624495.7000000003</v>
      </c>
      <c r="B282" s="10">
        <v>42853</v>
      </c>
      <c r="C282" s="11" t="s">
        <v>10</v>
      </c>
      <c r="D282" s="18" t="s">
        <v>116</v>
      </c>
      <c r="E282" s="13">
        <v>401382.40000000002</v>
      </c>
      <c r="F282" s="13"/>
      <c r="G282" s="19">
        <f t="shared" si="9"/>
        <v>223113.30000000028</v>
      </c>
      <c r="H282" s="51"/>
      <c r="I282" s="7"/>
      <c r="J282" s="13"/>
      <c r="K282" s="18"/>
      <c r="L282" s="6"/>
      <c r="M282" s="6"/>
    </row>
    <row r="283" spans="1:13" ht="16.5" customHeight="1" x14ac:dyDescent="0.25">
      <c r="A283" s="17">
        <f t="shared" si="8"/>
        <v>223113.30000000028</v>
      </c>
      <c r="B283" s="10">
        <v>42853</v>
      </c>
      <c r="C283" s="11"/>
      <c r="D283" s="18" t="s">
        <v>44</v>
      </c>
      <c r="E283" s="13"/>
      <c r="F283" s="13">
        <v>21172.97</v>
      </c>
      <c r="G283" s="19">
        <f t="shared" si="9"/>
        <v>244286.27000000028</v>
      </c>
      <c r="H283" s="51"/>
      <c r="I283" s="11"/>
      <c r="J283" s="13"/>
      <c r="K283" s="15"/>
      <c r="L283" s="6"/>
      <c r="M283" s="6"/>
    </row>
    <row r="284" spans="1:13" ht="15" customHeight="1" x14ac:dyDescent="0.25">
      <c r="A284" s="17">
        <f t="shared" si="8"/>
        <v>244286.27000000028</v>
      </c>
      <c r="B284" s="10">
        <v>42853</v>
      </c>
      <c r="C284" s="11"/>
      <c r="D284" s="18" t="s">
        <v>28</v>
      </c>
      <c r="E284" s="13"/>
      <c r="F284" s="13">
        <v>6380</v>
      </c>
      <c r="G284" s="19">
        <f t="shared" si="9"/>
        <v>250666.27000000028</v>
      </c>
      <c r="H284" s="51"/>
      <c r="I284" s="7"/>
      <c r="J284" s="13"/>
      <c r="K284" s="18"/>
      <c r="L284" s="6"/>
      <c r="M284" s="6"/>
    </row>
    <row r="285" spans="1:13" ht="15" customHeight="1" x14ac:dyDescent="0.25">
      <c r="A285" s="17">
        <f t="shared" si="8"/>
        <v>250666.27000000028</v>
      </c>
      <c r="B285" s="10">
        <v>42853</v>
      </c>
      <c r="C285" s="11" t="s">
        <v>10</v>
      </c>
      <c r="D285" s="18" t="s">
        <v>117</v>
      </c>
      <c r="E285" s="13">
        <v>84842.2</v>
      </c>
      <c r="F285" s="13"/>
      <c r="G285" s="19">
        <f t="shared" si="9"/>
        <v>165824.0700000003</v>
      </c>
      <c r="H285" s="10"/>
      <c r="I285" s="7"/>
      <c r="J285" s="13"/>
      <c r="K285" s="12"/>
      <c r="L285" s="6"/>
      <c r="M285" s="6"/>
    </row>
    <row r="286" spans="1:13" x14ac:dyDescent="0.25">
      <c r="A286" s="17">
        <f t="shared" si="8"/>
        <v>165824.0700000003</v>
      </c>
      <c r="B286" s="10">
        <v>42853</v>
      </c>
      <c r="C286" s="11" t="s">
        <v>10</v>
      </c>
      <c r="D286" s="18" t="s">
        <v>119</v>
      </c>
      <c r="E286" s="13">
        <v>27480</v>
      </c>
      <c r="F286" s="13"/>
      <c r="G286" s="19">
        <f t="shared" si="9"/>
        <v>138344.0700000003</v>
      </c>
      <c r="H286" s="53"/>
      <c r="I286" s="7"/>
      <c r="J286" s="13"/>
      <c r="K286" s="18"/>
      <c r="L286" s="6"/>
      <c r="M286" s="6"/>
    </row>
    <row r="287" spans="1:13" ht="15" customHeight="1" x14ac:dyDescent="0.25">
      <c r="A287" s="17">
        <f t="shared" si="8"/>
        <v>138344.0700000003</v>
      </c>
      <c r="B287" s="10">
        <v>42853</v>
      </c>
      <c r="C287" s="11" t="s">
        <v>10</v>
      </c>
      <c r="D287" s="18" t="s">
        <v>118</v>
      </c>
      <c r="E287" s="13">
        <v>15978.6</v>
      </c>
      <c r="F287" s="13"/>
      <c r="G287" s="19">
        <f t="shared" si="9"/>
        <v>122365.47000000029</v>
      </c>
      <c r="H287" s="46"/>
      <c r="I287" s="6"/>
      <c r="J287" s="13"/>
      <c r="K287" s="6"/>
      <c r="L287" s="6"/>
      <c r="M287" s="6"/>
    </row>
    <row r="288" spans="1:13" ht="30" x14ac:dyDescent="0.25">
      <c r="A288" s="17">
        <f t="shared" si="8"/>
        <v>122365.47000000029</v>
      </c>
      <c r="B288" s="10">
        <v>42853</v>
      </c>
      <c r="C288" s="11" t="s">
        <v>10</v>
      </c>
      <c r="D288" s="15" t="s">
        <v>220</v>
      </c>
      <c r="E288" s="13">
        <v>4800</v>
      </c>
      <c r="F288" s="13"/>
      <c r="G288" s="19">
        <f t="shared" si="9"/>
        <v>117565.47000000029</v>
      </c>
      <c r="H288" s="46"/>
      <c r="I288" s="7"/>
      <c r="J288" s="6"/>
      <c r="K288" s="6"/>
      <c r="L288" s="6"/>
      <c r="M288" s="6"/>
    </row>
    <row r="289" spans="1:17" x14ac:dyDescent="0.25">
      <c r="A289" s="17">
        <f t="shared" si="8"/>
        <v>117565.47000000029</v>
      </c>
      <c r="B289" s="10">
        <v>42853</v>
      </c>
      <c r="C289" s="11" t="s">
        <v>10</v>
      </c>
      <c r="D289" s="18" t="s">
        <v>221</v>
      </c>
      <c r="E289" s="13">
        <v>3802.8</v>
      </c>
      <c r="F289" s="13"/>
      <c r="G289" s="19">
        <f t="shared" si="9"/>
        <v>113762.67000000029</v>
      </c>
      <c r="H289" s="51">
        <v>42810</v>
      </c>
      <c r="I289" s="11">
        <v>3274</v>
      </c>
      <c r="J289" s="13">
        <v>8000</v>
      </c>
      <c r="K289" s="15" t="s">
        <v>222</v>
      </c>
      <c r="L289" s="6"/>
      <c r="M289" s="6"/>
    </row>
    <row r="290" spans="1:17" x14ac:dyDescent="0.25">
      <c r="A290" s="17">
        <f t="shared" si="8"/>
        <v>113762.67000000029</v>
      </c>
      <c r="B290" s="10">
        <v>42853</v>
      </c>
      <c r="C290" s="11" t="s">
        <v>10</v>
      </c>
      <c r="D290" s="18" t="s">
        <v>223</v>
      </c>
      <c r="E290" s="13">
        <v>3775</v>
      </c>
      <c r="F290" s="13"/>
      <c r="G290" s="19">
        <f t="shared" si="9"/>
        <v>109987.67000000029</v>
      </c>
      <c r="H290" s="51">
        <v>42818</v>
      </c>
      <c r="I290" s="7">
        <v>3289</v>
      </c>
      <c r="J290" s="13">
        <v>3000</v>
      </c>
      <c r="K290" s="18" t="s">
        <v>224</v>
      </c>
      <c r="L290" s="6"/>
      <c r="M290" s="6"/>
      <c r="Q290" s="54"/>
    </row>
    <row r="291" spans="1:17" ht="15" customHeight="1" x14ac:dyDescent="0.25">
      <c r="A291" s="17">
        <f t="shared" si="8"/>
        <v>109987.67000000029</v>
      </c>
      <c r="B291" s="10">
        <v>42853</v>
      </c>
      <c r="C291" s="11" t="s">
        <v>10</v>
      </c>
      <c r="D291" s="18" t="s">
        <v>225</v>
      </c>
      <c r="E291" s="13">
        <v>2454.8000000000002</v>
      </c>
      <c r="F291" s="13"/>
      <c r="G291" s="19">
        <f t="shared" si="9"/>
        <v>107532.87000000029</v>
      </c>
      <c r="H291" s="53"/>
      <c r="I291" s="7"/>
      <c r="J291" s="13">
        <v>0</v>
      </c>
      <c r="K291" s="18"/>
      <c r="L291" s="6"/>
      <c r="M291" s="6"/>
      <c r="O291" s="54"/>
    </row>
    <row r="292" spans="1:17" ht="15" customHeight="1" x14ac:dyDescent="0.25">
      <c r="A292" s="17">
        <f t="shared" si="8"/>
        <v>107532.87000000029</v>
      </c>
      <c r="B292" s="10">
        <v>42853</v>
      </c>
      <c r="C292" s="11" t="s">
        <v>10</v>
      </c>
      <c r="D292" s="18" t="s">
        <v>226</v>
      </c>
      <c r="E292" s="13">
        <v>3788.2</v>
      </c>
      <c r="F292" s="13"/>
      <c r="G292" s="19">
        <f t="shared" si="9"/>
        <v>103744.67000000029</v>
      </c>
      <c r="H292" s="53"/>
      <c r="I292" s="7"/>
      <c r="J292" s="13"/>
      <c r="K292" s="15"/>
      <c r="L292" s="6"/>
      <c r="M292" s="6"/>
      <c r="O292" s="54"/>
    </row>
    <row r="293" spans="1:17" x14ac:dyDescent="0.25">
      <c r="A293" s="17">
        <f t="shared" si="8"/>
        <v>103744.67000000029</v>
      </c>
      <c r="B293" s="10">
        <v>42853</v>
      </c>
      <c r="C293" s="11" t="s">
        <v>10</v>
      </c>
      <c r="D293" s="18" t="s">
        <v>227</v>
      </c>
      <c r="E293" s="13">
        <v>2400</v>
      </c>
      <c r="F293" s="13"/>
      <c r="G293" s="19">
        <f t="shared" si="9"/>
        <v>101344.67000000029</v>
      </c>
      <c r="H293" s="51"/>
      <c r="I293" s="11"/>
      <c r="J293" s="6"/>
      <c r="K293" s="6"/>
      <c r="L293" s="6"/>
      <c r="M293" s="6"/>
    </row>
    <row r="294" spans="1:17" x14ac:dyDescent="0.25">
      <c r="A294" s="17">
        <f t="shared" si="8"/>
        <v>101344.67000000029</v>
      </c>
      <c r="B294" s="10">
        <v>42853</v>
      </c>
      <c r="C294" s="11" t="s">
        <v>10</v>
      </c>
      <c r="D294" s="18" t="s">
        <v>228</v>
      </c>
      <c r="E294" s="13">
        <v>4787</v>
      </c>
      <c r="F294" s="13"/>
      <c r="G294" s="19">
        <f t="shared" si="9"/>
        <v>96557.670000000289</v>
      </c>
      <c r="H294" s="51"/>
      <c r="I294" s="11"/>
      <c r="J294" s="6"/>
      <c r="K294" s="6"/>
      <c r="L294" s="6"/>
      <c r="M294" s="6"/>
      <c r="N294" s="3">
        <f>SUM(J276:J286)</f>
        <v>0</v>
      </c>
    </row>
    <row r="295" spans="1:17" x14ac:dyDescent="0.25">
      <c r="A295" s="17">
        <f t="shared" si="8"/>
        <v>96557.670000000289</v>
      </c>
      <c r="B295" s="10">
        <v>42853</v>
      </c>
      <c r="C295" s="11" t="s">
        <v>10</v>
      </c>
      <c r="D295" s="18" t="s">
        <v>229</v>
      </c>
      <c r="E295" s="13">
        <v>3775</v>
      </c>
      <c r="F295" s="13"/>
      <c r="G295" s="19">
        <f t="shared" si="9"/>
        <v>92782.670000000289</v>
      </c>
      <c r="H295" s="51"/>
      <c r="I295" s="11"/>
      <c r="J295" s="6"/>
      <c r="K295" s="6"/>
      <c r="L295" s="6"/>
      <c r="M295" s="6"/>
    </row>
    <row r="296" spans="1:17" x14ac:dyDescent="0.25">
      <c r="A296" s="17">
        <f t="shared" si="8"/>
        <v>92782.670000000289</v>
      </c>
      <c r="B296" s="10">
        <v>42853</v>
      </c>
      <c r="C296" s="11" t="s">
        <v>10</v>
      </c>
      <c r="D296" s="18" t="s">
        <v>230</v>
      </c>
      <c r="E296" s="13">
        <v>3775.2</v>
      </c>
      <c r="F296" s="13"/>
      <c r="G296" s="19">
        <f t="shared" si="9"/>
        <v>89007.470000000292</v>
      </c>
      <c r="H296" s="51"/>
      <c r="I296" s="11"/>
      <c r="J296" s="6"/>
      <c r="K296" s="6"/>
      <c r="L296" s="6"/>
      <c r="M296" s="6">
        <f>SUM(J287:J296)</f>
        <v>11000</v>
      </c>
      <c r="N296" s="3">
        <f>J297-M296</f>
        <v>0</v>
      </c>
    </row>
    <row r="297" spans="1:17" x14ac:dyDescent="0.25">
      <c r="A297" s="17">
        <f t="shared" si="8"/>
        <v>89007.470000000292</v>
      </c>
      <c r="B297" s="10">
        <v>42853</v>
      </c>
      <c r="C297" s="11" t="s">
        <v>10</v>
      </c>
      <c r="D297" s="18" t="s">
        <v>231</v>
      </c>
      <c r="E297" s="13">
        <v>3775</v>
      </c>
      <c r="F297" s="13"/>
      <c r="G297" s="19">
        <f t="shared" si="9"/>
        <v>85232.470000000292</v>
      </c>
      <c r="H297" s="46"/>
      <c r="I297" s="6"/>
      <c r="J297" s="55">
        <f>SUM(J275:J296)</f>
        <v>11000</v>
      </c>
      <c r="K297" s="6"/>
      <c r="L297" s="6"/>
      <c r="M297" s="6"/>
    </row>
    <row r="298" spans="1:17" ht="15" customHeight="1" x14ac:dyDescent="0.25">
      <c r="A298" s="17">
        <f t="shared" si="8"/>
        <v>85232.470000000292</v>
      </c>
      <c r="B298" s="10">
        <v>42853</v>
      </c>
      <c r="C298" s="11" t="s">
        <v>10</v>
      </c>
      <c r="D298" s="18" t="s">
        <v>232</v>
      </c>
      <c r="E298" s="13">
        <v>3275.2</v>
      </c>
      <c r="F298" s="13"/>
      <c r="G298" s="19">
        <f t="shared" si="9"/>
        <v>81957.270000000295</v>
      </c>
      <c r="H298" s="46"/>
      <c r="J298" s="3" t="s">
        <v>233</v>
      </c>
      <c r="L298" s="56">
        <v>51774.07</v>
      </c>
    </row>
    <row r="299" spans="1:17" x14ac:dyDescent="0.25">
      <c r="A299" s="17">
        <f t="shared" si="8"/>
        <v>81957.270000000295</v>
      </c>
      <c r="B299" s="10">
        <v>42853</v>
      </c>
      <c r="C299" s="11" t="s">
        <v>10</v>
      </c>
      <c r="D299" s="18" t="s">
        <v>234</v>
      </c>
      <c r="E299" s="13">
        <v>3275.2</v>
      </c>
      <c r="F299" s="13"/>
      <c r="G299" s="19">
        <f t="shared" si="9"/>
        <v>78682.070000000298</v>
      </c>
      <c r="H299" s="46"/>
      <c r="J299" s="3" t="s">
        <v>235</v>
      </c>
      <c r="L299" s="3">
        <f>G425</f>
        <v>40774.070000000313</v>
      </c>
    </row>
    <row r="300" spans="1:17" x14ac:dyDescent="0.25">
      <c r="A300" s="17">
        <f t="shared" si="8"/>
        <v>78682.070000000298</v>
      </c>
      <c r="B300" s="10">
        <v>42853</v>
      </c>
      <c r="C300" s="11" t="s">
        <v>10</v>
      </c>
      <c r="D300" s="18" t="s">
        <v>236</v>
      </c>
      <c r="E300" s="13">
        <v>8067.4</v>
      </c>
      <c r="F300" s="13"/>
      <c r="G300" s="19">
        <f t="shared" si="9"/>
        <v>70614.670000000304</v>
      </c>
      <c r="H300" s="46"/>
      <c r="J300" s="3" t="s">
        <v>237</v>
      </c>
      <c r="L300" s="3">
        <f>L298-L299</f>
        <v>10999.999999999687</v>
      </c>
      <c r="N300" s="3">
        <f>L298</f>
        <v>51774.07</v>
      </c>
    </row>
    <row r="301" spans="1:17" x14ac:dyDescent="0.25">
      <c r="A301" s="17">
        <f t="shared" si="8"/>
        <v>70614.670000000304</v>
      </c>
      <c r="B301" s="10">
        <v>42853</v>
      </c>
      <c r="C301" s="11" t="s">
        <v>10</v>
      </c>
      <c r="D301" s="18" t="s">
        <v>238</v>
      </c>
      <c r="E301" s="13">
        <v>3775.2</v>
      </c>
      <c r="F301" s="13"/>
      <c r="G301" s="19">
        <f t="shared" si="9"/>
        <v>66839.470000000307</v>
      </c>
      <c r="H301" s="46"/>
      <c r="N301" s="3">
        <f>J297</f>
        <v>11000</v>
      </c>
      <c r="O301" s="3">
        <f>L298</f>
        <v>51774.07</v>
      </c>
    </row>
    <row r="302" spans="1:17" x14ac:dyDescent="0.25">
      <c r="A302" s="17">
        <f t="shared" si="8"/>
        <v>66839.470000000307</v>
      </c>
      <c r="B302" s="10">
        <v>42853</v>
      </c>
      <c r="C302" s="11" t="s">
        <v>10</v>
      </c>
      <c r="D302" s="18" t="s">
        <v>239</v>
      </c>
      <c r="E302" s="13">
        <v>4287.2</v>
      </c>
      <c r="F302" s="13"/>
      <c r="G302" s="19">
        <f t="shared" si="9"/>
        <v>62552.27000000031</v>
      </c>
      <c r="H302" s="46"/>
      <c r="N302" s="3">
        <f>N300-N301</f>
        <v>40774.07</v>
      </c>
    </row>
    <row r="303" spans="1:17" x14ac:dyDescent="0.25">
      <c r="A303" s="17">
        <f t="shared" si="8"/>
        <v>62552.27000000031</v>
      </c>
      <c r="B303" s="10">
        <v>42853</v>
      </c>
      <c r="C303" s="11" t="s">
        <v>10</v>
      </c>
      <c r="D303" s="18" t="s">
        <v>240</v>
      </c>
      <c r="E303" s="13">
        <v>3788.2</v>
      </c>
      <c r="F303" s="13"/>
      <c r="G303" s="19">
        <f t="shared" si="9"/>
        <v>58764.070000000313</v>
      </c>
      <c r="H303" s="46"/>
    </row>
    <row r="304" spans="1:17" x14ac:dyDescent="0.25">
      <c r="A304" s="17">
        <f t="shared" si="8"/>
        <v>58764.070000000313</v>
      </c>
      <c r="B304" s="10">
        <v>42853</v>
      </c>
      <c r="C304" s="11" t="s">
        <v>10</v>
      </c>
      <c r="D304" s="18" t="s">
        <v>120</v>
      </c>
      <c r="E304" s="13">
        <v>14090</v>
      </c>
      <c r="F304" s="13"/>
      <c r="G304" s="19">
        <f t="shared" si="9"/>
        <v>44674.070000000313</v>
      </c>
      <c r="H304" s="46"/>
      <c r="J304" s="3" t="s">
        <v>241</v>
      </c>
      <c r="L304" s="3">
        <f>J297</f>
        <v>11000</v>
      </c>
      <c r="N304" s="3">
        <f>N300-N301</f>
        <v>40774.07</v>
      </c>
      <c r="O304" s="3">
        <f>J297</f>
        <v>11000</v>
      </c>
    </row>
    <row r="305" spans="1:15" x14ac:dyDescent="0.25">
      <c r="A305" s="17">
        <f t="shared" si="8"/>
        <v>44674.070000000313</v>
      </c>
      <c r="B305" s="10">
        <v>42853</v>
      </c>
      <c r="C305" s="11" t="s">
        <v>10</v>
      </c>
      <c r="D305" s="18" t="s">
        <v>242</v>
      </c>
      <c r="E305" s="13">
        <v>3200</v>
      </c>
      <c r="F305" s="13"/>
      <c r="G305" s="19">
        <f t="shared" si="9"/>
        <v>41474.070000000313</v>
      </c>
      <c r="H305" s="46"/>
      <c r="O305" s="57">
        <f>O301-O304</f>
        <v>40774.07</v>
      </c>
    </row>
    <row r="306" spans="1:15" x14ac:dyDescent="0.25">
      <c r="A306" s="17">
        <f t="shared" si="8"/>
        <v>41474.070000000313</v>
      </c>
      <c r="B306" s="10">
        <v>42853</v>
      </c>
      <c r="C306" s="11" t="s">
        <v>10</v>
      </c>
      <c r="D306" s="18" t="s">
        <v>91</v>
      </c>
      <c r="E306" s="13">
        <v>300</v>
      </c>
      <c r="F306" s="13"/>
      <c r="G306" s="19">
        <f t="shared" si="9"/>
        <v>41174.070000000313</v>
      </c>
      <c r="H306" s="46"/>
      <c r="J306" s="3" t="s">
        <v>237</v>
      </c>
      <c r="L306" s="3">
        <f>L300-L304</f>
        <v>-3.1286617740988731E-10</v>
      </c>
      <c r="O306" s="3">
        <v>0</v>
      </c>
    </row>
    <row r="307" spans="1:15" ht="15" customHeight="1" x14ac:dyDescent="0.25">
      <c r="A307" s="17">
        <f t="shared" si="8"/>
        <v>41174.070000000313</v>
      </c>
      <c r="B307" s="10">
        <v>42853</v>
      </c>
      <c r="C307" s="11" t="s">
        <v>10</v>
      </c>
      <c r="D307" s="18" t="s">
        <v>243</v>
      </c>
      <c r="E307" s="13">
        <v>400</v>
      </c>
      <c r="F307" s="13"/>
      <c r="G307" s="19">
        <f t="shared" si="9"/>
        <v>40774.070000000313</v>
      </c>
    </row>
    <row r="308" spans="1:15" ht="15" customHeight="1" x14ac:dyDescent="0.25">
      <c r="A308" s="17">
        <f t="shared" si="8"/>
        <v>40774.070000000313</v>
      </c>
      <c r="B308" s="10"/>
      <c r="C308" s="11"/>
      <c r="D308" s="40"/>
      <c r="E308" s="13"/>
      <c r="F308" s="13"/>
      <c r="G308" s="19">
        <f t="shared" si="9"/>
        <v>40774.070000000313</v>
      </c>
    </row>
    <row r="309" spans="1:15" x14ac:dyDescent="0.25">
      <c r="A309" s="17">
        <f t="shared" si="8"/>
        <v>40774.070000000313</v>
      </c>
      <c r="B309" s="10"/>
      <c r="C309" s="11"/>
      <c r="D309" s="40"/>
      <c r="E309" s="13"/>
      <c r="F309" s="13"/>
      <c r="G309" s="19">
        <f t="shared" si="9"/>
        <v>40774.070000000313</v>
      </c>
    </row>
    <row r="310" spans="1:15" ht="15" customHeight="1" x14ac:dyDescent="0.25">
      <c r="A310" s="17">
        <f t="shared" si="8"/>
        <v>40774.070000000313</v>
      </c>
      <c r="B310" s="10"/>
      <c r="C310" s="11"/>
      <c r="D310" s="18"/>
      <c r="E310" s="13"/>
      <c r="F310" s="13"/>
      <c r="G310" s="19">
        <f t="shared" si="9"/>
        <v>40774.070000000313</v>
      </c>
    </row>
    <row r="311" spans="1:15" ht="15" customHeight="1" x14ac:dyDescent="0.25">
      <c r="A311" s="17">
        <f t="shared" si="8"/>
        <v>40774.070000000313</v>
      </c>
      <c r="B311" s="10"/>
      <c r="C311" s="11"/>
      <c r="D311" s="18"/>
      <c r="E311" s="13"/>
      <c r="F311" s="13"/>
      <c r="G311" s="19">
        <f t="shared" si="9"/>
        <v>40774.070000000313</v>
      </c>
    </row>
    <row r="312" spans="1:15" ht="15" customHeight="1" x14ac:dyDescent="0.25">
      <c r="A312" s="17">
        <f t="shared" si="8"/>
        <v>40774.070000000313</v>
      </c>
      <c r="B312" s="10"/>
      <c r="C312" s="11"/>
      <c r="D312" s="18"/>
      <c r="E312" s="13"/>
      <c r="F312" s="13"/>
      <c r="G312" s="19">
        <f t="shared" si="9"/>
        <v>40774.070000000313</v>
      </c>
    </row>
    <row r="313" spans="1:15" ht="15" customHeight="1" x14ac:dyDescent="0.25">
      <c r="A313" s="17">
        <f t="shared" si="8"/>
        <v>40774.070000000313</v>
      </c>
      <c r="B313" s="10"/>
      <c r="C313" s="11"/>
      <c r="D313" s="18"/>
      <c r="E313" s="13"/>
      <c r="F313" s="13"/>
      <c r="G313" s="19">
        <f t="shared" si="9"/>
        <v>40774.070000000313</v>
      </c>
    </row>
    <row r="314" spans="1:15" x14ac:dyDescent="0.25">
      <c r="A314" s="17">
        <f t="shared" si="8"/>
        <v>40774.070000000313</v>
      </c>
      <c r="B314" s="10"/>
      <c r="C314" s="11"/>
      <c r="D314" s="40"/>
      <c r="E314" s="13"/>
      <c r="F314" s="13"/>
      <c r="G314" s="19">
        <f t="shared" si="9"/>
        <v>40774.070000000313</v>
      </c>
    </row>
    <row r="315" spans="1:15" ht="15" customHeight="1" x14ac:dyDescent="0.25">
      <c r="A315" s="17">
        <f t="shared" si="8"/>
        <v>40774.070000000313</v>
      </c>
      <c r="B315" s="10"/>
      <c r="C315" s="11"/>
      <c r="D315" s="18"/>
      <c r="E315" s="13"/>
      <c r="F315" s="13"/>
      <c r="G315" s="19">
        <f t="shared" si="9"/>
        <v>40774.070000000313</v>
      </c>
    </row>
    <row r="316" spans="1:15" ht="15" customHeight="1" x14ac:dyDescent="0.25">
      <c r="A316" s="17">
        <f t="shared" si="8"/>
        <v>40774.070000000313</v>
      </c>
      <c r="B316" s="10"/>
      <c r="C316" s="11"/>
      <c r="D316" s="18"/>
      <c r="E316" s="13"/>
      <c r="F316" s="13"/>
      <c r="G316" s="19">
        <f t="shared" si="9"/>
        <v>40774.070000000313</v>
      </c>
    </row>
    <row r="317" spans="1:15" ht="15" customHeight="1" x14ac:dyDescent="0.25">
      <c r="A317" s="17">
        <f t="shared" si="8"/>
        <v>40774.070000000313</v>
      </c>
      <c r="B317" s="10"/>
      <c r="C317" s="11"/>
      <c r="D317" s="18"/>
      <c r="E317" s="13"/>
      <c r="F317" s="13"/>
      <c r="G317" s="19">
        <f t="shared" si="9"/>
        <v>40774.070000000313</v>
      </c>
    </row>
    <row r="318" spans="1:15" ht="15" customHeight="1" x14ac:dyDescent="0.25">
      <c r="A318" s="17">
        <f t="shared" si="8"/>
        <v>40774.070000000313</v>
      </c>
      <c r="B318" s="10"/>
      <c r="C318" s="11"/>
      <c r="D318" s="18"/>
      <c r="E318" s="13"/>
      <c r="F318" s="13"/>
      <c r="G318" s="19">
        <f t="shared" si="9"/>
        <v>40774.070000000313</v>
      </c>
    </row>
    <row r="319" spans="1:15" ht="15" customHeight="1" x14ac:dyDescent="0.25">
      <c r="A319" s="17">
        <f t="shared" si="8"/>
        <v>40774.070000000313</v>
      </c>
      <c r="B319" s="10"/>
      <c r="C319" s="11"/>
      <c r="D319" s="40"/>
      <c r="E319" s="13"/>
      <c r="F319" s="13"/>
      <c r="G319" s="19">
        <f t="shared" si="9"/>
        <v>40774.070000000313</v>
      </c>
    </row>
    <row r="320" spans="1:15" ht="15" customHeight="1" x14ac:dyDescent="0.25">
      <c r="A320" s="17">
        <f t="shared" si="8"/>
        <v>40774.070000000313</v>
      </c>
      <c r="B320" s="10"/>
      <c r="C320" s="11"/>
      <c r="D320" s="18"/>
      <c r="E320" s="13"/>
      <c r="F320" s="13"/>
      <c r="G320" s="19">
        <f t="shared" si="9"/>
        <v>40774.070000000313</v>
      </c>
    </row>
    <row r="321" spans="1:7" ht="15" customHeight="1" x14ac:dyDescent="0.25">
      <c r="A321" s="17">
        <f t="shared" si="8"/>
        <v>40774.070000000313</v>
      </c>
      <c r="B321" s="10"/>
      <c r="C321" s="11"/>
      <c r="D321" s="18"/>
      <c r="E321" s="13"/>
      <c r="F321" s="13"/>
      <c r="G321" s="19">
        <f t="shared" si="9"/>
        <v>40774.070000000313</v>
      </c>
    </row>
    <row r="322" spans="1:7" x14ac:dyDescent="0.25">
      <c r="A322" s="17">
        <f t="shared" si="8"/>
        <v>40774.070000000313</v>
      </c>
      <c r="B322" s="10"/>
      <c r="C322" s="11"/>
      <c r="D322" s="18"/>
      <c r="E322" s="13"/>
      <c r="F322" s="13"/>
      <c r="G322" s="19">
        <f t="shared" si="9"/>
        <v>40774.070000000313</v>
      </c>
    </row>
    <row r="323" spans="1:7" ht="15" customHeight="1" x14ac:dyDescent="0.25">
      <c r="A323" s="17">
        <f t="shared" si="8"/>
        <v>40774.070000000313</v>
      </c>
      <c r="B323" s="10"/>
      <c r="C323" s="11"/>
      <c r="D323" s="18"/>
      <c r="E323" s="13"/>
      <c r="F323" s="13"/>
      <c r="G323" s="19">
        <f t="shared" si="9"/>
        <v>40774.070000000313</v>
      </c>
    </row>
    <row r="324" spans="1:7" ht="15" customHeight="1" x14ac:dyDescent="0.25">
      <c r="A324" s="17">
        <f t="shared" si="8"/>
        <v>40774.070000000313</v>
      </c>
      <c r="B324" s="10"/>
      <c r="C324" s="11"/>
      <c r="D324" s="18"/>
      <c r="E324" s="13"/>
      <c r="F324" s="13"/>
      <c r="G324" s="19">
        <f t="shared" si="9"/>
        <v>40774.070000000313</v>
      </c>
    </row>
    <row r="325" spans="1:7" ht="15" customHeight="1" x14ac:dyDescent="0.25">
      <c r="A325" s="17">
        <f t="shared" si="8"/>
        <v>40774.070000000313</v>
      </c>
      <c r="B325" s="10"/>
      <c r="C325" s="11"/>
      <c r="D325" s="18"/>
      <c r="E325" s="13"/>
      <c r="F325" s="13"/>
      <c r="G325" s="19">
        <f t="shared" si="9"/>
        <v>40774.070000000313</v>
      </c>
    </row>
    <row r="326" spans="1:7" ht="15" customHeight="1" x14ac:dyDescent="0.25">
      <c r="A326" s="17">
        <f t="shared" si="8"/>
        <v>40774.070000000313</v>
      </c>
      <c r="B326" s="10"/>
      <c r="C326" s="11"/>
      <c r="D326" s="18"/>
      <c r="E326" s="13"/>
      <c r="F326" s="13"/>
      <c r="G326" s="19">
        <f t="shared" si="9"/>
        <v>40774.070000000313</v>
      </c>
    </row>
    <row r="327" spans="1:7" x14ac:dyDescent="0.25">
      <c r="A327" s="17">
        <f t="shared" ref="A327:A390" si="10">G326</f>
        <v>40774.070000000313</v>
      </c>
      <c r="B327" s="10"/>
      <c r="C327" s="11"/>
      <c r="D327" s="18"/>
      <c r="E327" s="13"/>
      <c r="F327" s="13"/>
      <c r="G327" s="19">
        <f t="shared" ref="G327:G390" si="11">A327-E327+F327</f>
        <v>40774.070000000313</v>
      </c>
    </row>
    <row r="328" spans="1:7" x14ac:dyDescent="0.25">
      <c r="A328" s="17">
        <f t="shared" si="10"/>
        <v>40774.070000000313</v>
      </c>
      <c r="B328" s="10"/>
      <c r="C328" s="11"/>
      <c r="D328" s="18"/>
      <c r="E328" s="13"/>
      <c r="F328" s="13"/>
      <c r="G328" s="19">
        <f t="shared" si="11"/>
        <v>40774.070000000313</v>
      </c>
    </row>
    <row r="329" spans="1:7" x14ac:dyDescent="0.25">
      <c r="A329" s="17">
        <f t="shared" si="10"/>
        <v>40774.070000000313</v>
      </c>
      <c r="B329" s="10"/>
      <c r="C329" s="11"/>
      <c r="D329" s="18"/>
      <c r="E329" s="13"/>
      <c r="F329" s="13"/>
      <c r="G329" s="19">
        <f t="shared" si="11"/>
        <v>40774.070000000313</v>
      </c>
    </row>
    <row r="330" spans="1:7" x14ac:dyDescent="0.25">
      <c r="A330" s="17">
        <f t="shared" si="10"/>
        <v>40774.070000000313</v>
      </c>
      <c r="B330" s="53"/>
      <c r="C330" s="11"/>
      <c r="D330" s="18"/>
      <c r="E330" s="13"/>
      <c r="F330" s="21"/>
      <c r="G330" s="19">
        <f t="shared" si="11"/>
        <v>40774.070000000313</v>
      </c>
    </row>
    <row r="331" spans="1:7" x14ac:dyDescent="0.25">
      <c r="A331" s="17">
        <f t="shared" si="10"/>
        <v>40774.070000000313</v>
      </c>
      <c r="B331" s="53"/>
      <c r="C331" s="11"/>
      <c r="D331" s="18"/>
      <c r="E331" s="43"/>
      <c r="F331" s="42"/>
      <c r="G331" s="19">
        <f t="shared" si="11"/>
        <v>40774.070000000313</v>
      </c>
    </row>
    <row r="332" spans="1:7" x14ac:dyDescent="0.25">
      <c r="A332" s="17">
        <f t="shared" si="10"/>
        <v>40774.070000000313</v>
      </c>
      <c r="B332" s="53"/>
      <c r="C332" s="11"/>
      <c r="D332" s="18"/>
      <c r="E332" s="43"/>
      <c r="F332" s="13"/>
      <c r="G332" s="19">
        <f t="shared" si="11"/>
        <v>40774.070000000313</v>
      </c>
    </row>
    <row r="333" spans="1:7" x14ac:dyDescent="0.25">
      <c r="A333" s="17">
        <f t="shared" si="10"/>
        <v>40774.070000000313</v>
      </c>
      <c r="B333" s="53"/>
      <c r="C333" s="11"/>
      <c r="D333" s="18"/>
      <c r="E333" s="13"/>
      <c r="F333" s="13"/>
      <c r="G333" s="19">
        <f t="shared" si="11"/>
        <v>40774.070000000313</v>
      </c>
    </row>
    <row r="334" spans="1:7" x14ac:dyDescent="0.25">
      <c r="A334" s="17">
        <f t="shared" si="10"/>
        <v>40774.070000000313</v>
      </c>
      <c r="B334" s="53"/>
      <c r="C334" s="11"/>
      <c r="D334" s="18"/>
      <c r="E334" s="13"/>
      <c r="F334" s="13"/>
      <c r="G334" s="19">
        <f t="shared" si="11"/>
        <v>40774.070000000313</v>
      </c>
    </row>
    <row r="335" spans="1:7" ht="15" customHeight="1" x14ac:dyDescent="0.25">
      <c r="A335" s="17">
        <f>G334</f>
        <v>40774.070000000313</v>
      </c>
      <c r="B335" s="53"/>
      <c r="C335" s="11"/>
      <c r="D335" s="18"/>
      <c r="E335" s="13"/>
      <c r="F335" s="13"/>
      <c r="G335" s="19">
        <f t="shared" si="11"/>
        <v>40774.070000000313</v>
      </c>
    </row>
    <row r="336" spans="1:7" x14ac:dyDescent="0.25">
      <c r="A336" s="17">
        <f t="shared" si="10"/>
        <v>40774.070000000313</v>
      </c>
      <c r="B336" s="53"/>
      <c r="C336" s="11"/>
      <c r="D336" s="32"/>
      <c r="E336" s="13"/>
      <c r="F336" s="13"/>
      <c r="G336" s="19">
        <f t="shared" si="11"/>
        <v>40774.070000000313</v>
      </c>
    </row>
    <row r="337" spans="1:7" x14ac:dyDescent="0.25">
      <c r="A337" s="17">
        <f t="shared" si="10"/>
        <v>40774.070000000313</v>
      </c>
      <c r="B337" s="53"/>
      <c r="C337" s="11"/>
      <c r="D337" s="15"/>
      <c r="E337" s="13"/>
      <c r="F337" s="13"/>
      <c r="G337" s="19">
        <f t="shared" si="11"/>
        <v>40774.070000000313</v>
      </c>
    </row>
    <row r="338" spans="1:7" ht="15" customHeight="1" x14ac:dyDescent="0.25">
      <c r="A338" s="58">
        <f t="shared" si="10"/>
        <v>40774.070000000313</v>
      </c>
      <c r="B338" s="53"/>
      <c r="C338" s="11"/>
      <c r="D338" s="15"/>
      <c r="E338" s="13"/>
      <c r="F338" s="13"/>
      <c r="G338" s="19">
        <f t="shared" si="11"/>
        <v>40774.070000000313</v>
      </c>
    </row>
    <row r="339" spans="1:7" x14ac:dyDescent="0.25">
      <c r="A339" s="58">
        <f t="shared" si="10"/>
        <v>40774.070000000313</v>
      </c>
      <c r="B339" s="53"/>
      <c r="C339" s="11"/>
      <c r="D339" s="40"/>
      <c r="E339" s="13"/>
      <c r="F339" s="13"/>
      <c r="G339" s="19">
        <f t="shared" si="11"/>
        <v>40774.070000000313</v>
      </c>
    </row>
    <row r="340" spans="1:7" x14ac:dyDescent="0.25">
      <c r="A340" s="58">
        <f t="shared" si="10"/>
        <v>40774.070000000313</v>
      </c>
      <c r="B340" s="53"/>
      <c r="C340" s="11"/>
      <c r="D340" s="40"/>
      <c r="E340" s="13"/>
      <c r="F340" s="13"/>
      <c r="G340" s="19">
        <f t="shared" si="11"/>
        <v>40774.070000000313</v>
      </c>
    </row>
    <row r="341" spans="1:7" ht="15" customHeight="1" x14ac:dyDescent="0.25">
      <c r="A341" s="58">
        <f t="shared" si="10"/>
        <v>40774.070000000313</v>
      </c>
      <c r="B341" s="53"/>
      <c r="C341" s="11"/>
      <c r="D341" s="15"/>
      <c r="E341" s="13"/>
      <c r="F341" s="13"/>
      <c r="G341" s="19">
        <f t="shared" si="11"/>
        <v>40774.070000000313</v>
      </c>
    </row>
    <row r="342" spans="1:7" x14ac:dyDescent="0.25">
      <c r="A342" s="58">
        <f t="shared" si="10"/>
        <v>40774.070000000313</v>
      </c>
      <c r="B342" s="53"/>
      <c r="C342" s="11"/>
      <c r="D342" s="15"/>
      <c r="E342" s="13"/>
      <c r="F342" s="13"/>
      <c r="G342" s="19">
        <f t="shared" si="11"/>
        <v>40774.070000000313</v>
      </c>
    </row>
    <row r="343" spans="1:7" ht="15" customHeight="1" x14ac:dyDescent="0.25">
      <c r="A343" s="58">
        <f t="shared" si="10"/>
        <v>40774.070000000313</v>
      </c>
      <c r="B343" s="53"/>
      <c r="C343" s="11"/>
      <c r="D343" s="15"/>
      <c r="E343" s="13"/>
      <c r="F343" s="13"/>
      <c r="G343" s="19">
        <f t="shared" si="11"/>
        <v>40774.070000000313</v>
      </c>
    </row>
    <row r="344" spans="1:7" x14ac:dyDescent="0.25">
      <c r="A344" s="58">
        <f t="shared" si="10"/>
        <v>40774.070000000313</v>
      </c>
      <c r="B344" s="53"/>
      <c r="C344" s="11"/>
      <c r="D344" s="15"/>
      <c r="E344" s="13"/>
      <c r="F344" s="13"/>
      <c r="G344" s="19">
        <f t="shared" si="11"/>
        <v>40774.070000000313</v>
      </c>
    </row>
    <row r="345" spans="1:7" x14ac:dyDescent="0.25">
      <c r="A345" s="58">
        <f t="shared" si="10"/>
        <v>40774.070000000313</v>
      </c>
      <c r="B345" s="53"/>
      <c r="C345" s="11"/>
      <c r="D345" s="18"/>
      <c r="E345" s="13"/>
      <c r="F345" s="13"/>
      <c r="G345" s="19">
        <f t="shared" si="11"/>
        <v>40774.070000000313</v>
      </c>
    </row>
    <row r="346" spans="1:7" x14ac:dyDescent="0.25">
      <c r="A346" s="58">
        <f t="shared" si="10"/>
        <v>40774.070000000313</v>
      </c>
      <c r="B346" s="53"/>
      <c r="C346" s="11"/>
      <c r="D346" s="18"/>
      <c r="E346" s="13"/>
      <c r="F346" s="13"/>
      <c r="G346" s="19">
        <f t="shared" si="11"/>
        <v>40774.070000000313</v>
      </c>
    </row>
    <row r="347" spans="1:7" ht="15" customHeight="1" x14ac:dyDescent="0.25">
      <c r="A347" s="58">
        <f t="shared" si="10"/>
        <v>40774.070000000313</v>
      </c>
      <c r="B347" s="53"/>
      <c r="C347" s="11"/>
      <c r="D347" s="15"/>
      <c r="E347" s="13"/>
      <c r="F347" s="13"/>
      <c r="G347" s="19">
        <f t="shared" si="11"/>
        <v>40774.070000000313</v>
      </c>
    </row>
    <row r="348" spans="1:7" ht="15" customHeight="1" x14ac:dyDescent="0.25">
      <c r="A348" s="58">
        <f t="shared" si="10"/>
        <v>40774.070000000313</v>
      </c>
      <c r="B348" s="53"/>
      <c r="C348" s="11"/>
      <c r="D348" s="15"/>
      <c r="E348" s="13"/>
      <c r="F348" s="13"/>
      <c r="G348" s="19">
        <f t="shared" si="11"/>
        <v>40774.070000000313</v>
      </c>
    </row>
    <row r="349" spans="1:7" x14ac:dyDescent="0.25">
      <c r="A349" s="58">
        <f t="shared" si="10"/>
        <v>40774.070000000313</v>
      </c>
      <c r="B349" s="53"/>
      <c r="C349" s="11"/>
      <c r="D349" s="15"/>
      <c r="E349" s="13"/>
      <c r="F349" s="13"/>
      <c r="G349" s="19">
        <f t="shared" si="11"/>
        <v>40774.070000000313</v>
      </c>
    </row>
    <row r="350" spans="1:7" ht="15" customHeight="1" x14ac:dyDescent="0.25">
      <c r="A350" s="58">
        <f t="shared" si="10"/>
        <v>40774.070000000313</v>
      </c>
      <c r="B350" s="53"/>
      <c r="C350" s="11"/>
      <c r="D350" s="15"/>
      <c r="E350" s="13"/>
      <c r="F350" s="13"/>
      <c r="G350" s="19">
        <f t="shared" si="11"/>
        <v>40774.070000000313</v>
      </c>
    </row>
    <row r="351" spans="1:7" x14ac:dyDescent="0.25">
      <c r="A351" s="58">
        <f t="shared" si="10"/>
        <v>40774.070000000313</v>
      </c>
      <c r="B351" s="53"/>
      <c r="C351" s="11"/>
      <c r="D351" s="18"/>
      <c r="E351" s="13"/>
      <c r="F351" s="13"/>
      <c r="G351" s="19">
        <f t="shared" si="11"/>
        <v>40774.070000000313</v>
      </c>
    </row>
    <row r="352" spans="1:7" x14ac:dyDescent="0.25">
      <c r="A352" s="58">
        <f t="shared" si="10"/>
        <v>40774.070000000313</v>
      </c>
      <c r="B352" s="53"/>
      <c r="C352" s="11"/>
      <c r="D352" s="18"/>
      <c r="E352" s="13"/>
      <c r="F352" s="13"/>
      <c r="G352" s="19">
        <f t="shared" si="11"/>
        <v>40774.070000000313</v>
      </c>
    </row>
    <row r="353" spans="1:7" x14ac:dyDescent="0.25">
      <c r="A353" s="58">
        <f t="shared" si="10"/>
        <v>40774.070000000313</v>
      </c>
      <c r="B353" s="53"/>
      <c r="C353" s="11"/>
      <c r="D353" s="18"/>
      <c r="E353" s="13"/>
      <c r="F353" s="13"/>
      <c r="G353" s="19">
        <f t="shared" si="11"/>
        <v>40774.070000000313</v>
      </c>
    </row>
    <row r="354" spans="1:7" x14ac:dyDescent="0.25">
      <c r="A354" s="58">
        <f t="shared" si="10"/>
        <v>40774.070000000313</v>
      </c>
      <c r="B354" s="53"/>
      <c r="C354" s="11"/>
      <c r="D354" s="18"/>
      <c r="E354" s="13"/>
      <c r="F354" s="13"/>
      <c r="G354" s="19">
        <f t="shared" si="11"/>
        <v>40774.070000000313</v>
      </c>
    </row>
    <row r="355" spans="1:7" x14ac:dyDescent="0.25">
      <c r="A355" s="58">
        <f t="shared" si="10"/>
        <v>40774.070000000313</v>
      </c>
      <c r="B355" s="53"/>
      <c r="C355" s="11"/>
      <c r="D355" s="18"/>
      <c r="E355" s="13"/>
      <c r="F355" s="13"/>
      <c r="G355" s="19">
        <f t="shared" si="11"/>
        <v>40774.070000000313</v>
      </c>
    </row>
    <row r="356" spans="1:7" x14ac:dyDescent="0.25">
      <c r="A356" s="58">
        <f t="shared" si="10"/>
        <v>40774.070000000313</v>
      </c>
      <c r="B356" s="53"/>
      <c r="C356" s="11"/>
      <c r="D356" s="18"/>
      <c r="E356" s="13"/>
      <c r="F356" s="13"/>
      <c r="G356" s="19">
        <f t="shared" si="11"/>
        <v>40774.070000000313</v>
      </c>
    </row>
    <row r="357" spans="1:7" x14ac:dyDescent="0.25">
      <c r="A357" s="58">
        <f t="shared" si="10"/>
        <v>40774.070000000313</v>
      </c>
      <c r="B357" s="53"/>
      <c r="C357" s="11"/>
      <c r="D357" s="18"/>
      <c r="E357" s="13"/>
      <c r="F357" s="13"/>
      <c r="G357" s="19">
        <f t="shared" si="11"/>
        <v>40774.070000000313</v>
      </c>
    </row>
    <row r="358" spans="1:7" x14ac:dyDescent="0.25">
      <c r="A358" s="58">
        <f t="shared" si="10"/>
        <v>40774.070000000313</v>
      </c>
      <c r="B358" s="53"/>
      <c r="C358" s="11"/>
      <c r="D358" s="18"/>
      <c r="E358" s="13"/>
      <c r="F358" s="13"/>
      <c r="G358" s="19">
        <f t="shared" si="11"/>
        <v>40774.070000000313</v>
      </c>
    </row>
    <row r="359" spans="1:7" x14ac:dyDescent="0.25">
      <c r="A359" s="58">
        <f t="shared" si="10"/>
        <v>40774.070000000313</v>
      </c>
      <c r="B359" s="53"/>
      <c r="C359" s="11"/>
      <c r="D359" s="18"/>
      <c r="E359" s="13"/>
      <c r="F359" s="13"/>
      <c r="G359" s="19">
        <f t="shared" si="11"/>
        <v>40774.070000000313</v>
      </c>
    </row>
    <row r="360" spans="1:7" x14ac:dyDescent="0.25">
      <c r="A360" s="58">
        <f t="shared" si="10"/>
        <v>40774.070000000313</v>
      </c>
      <c r="B360" s="53"/>
      <c r="C360" s="11"/>
      <c r="D360" s="18"/>
      <c r="E360" s="13"/>
      <c r="F360" s="13"/>
      <c r="G360" s="19">
        <f t="shared" si="11"/>
        <v>40774.070000000313</v>
      </c>
    </row>
    <row r="361" spans="1:7" x14ac:dyDescent="0.25">
      <c r="A361" s="58">
        <f t="shared" si="10"/>
        <v>40774.070000000313</v>
      </c>
      <c r="B361" s="53"/>
      <c r="C361" s="11"/>
      <c r="D361" s="18"/>
      <c r="E361" s="13"/>
      <c r="F361" s="13"/>
      <c r="G361" s="19">
        <f t="shared" si="11"/>
        <v>40774.070000000313</v>
      </c>
    </row>
    <row r="362" spans="1:7" x14ac:dyDescent="0.25">
      <c r="A362" s="58">
        <f t="shared" si="10"/>
        <v>40774.070000000313</v>
      </c>
      <c r="B362" s="53"/>
      <c r="C362" s="11"/>
      <c r="D362" s="18"/>
      <c r="E362" s="13"/>
      <c r="F362" s="13"/>
      <c r="G362" s="19">
        <f t="shared" si="11"/>
        <v>40774.070000000313</v>
      </c>
    </row>
    <row r="363" spans="1:7" x14ac:dyDescent="0.25">
      <c r="A363" s="58">
        <f t="shared" si="10"/>
        <v>40774.070000000313</v>
      </c>
      <c r="B363" s="53"/>
      <c r="C363" s="11"/>
      <c r="D363" s="18"/>
      <c r="E363" s="13"/>
      <c r="F363" s="13"/>
      <c r="G363" s="19">
        <f t="shared" si="11"/>
        <v>40774.070000000313</v>
      </c>
    </row>
    <row r="364" spans="1:7" x14ac:dyDescent="0.25">
      <c r="A364" s="58">
        <f t="shared" si="10"/>
        <v>40774.070000000313</v>
      </c>
      <c r="B364" s="53"/>
      <c r="C364" s="11"/>
      <c r="D364" s="18"/>
      <c r="E364" s="13"/>
      <c r="F364" s="13"/>
      <c r="G364" s="19">
        <f t="shared" si="11"/>
        <v>40774.070000000313</v>
      </c>
    </row>
    <row r="365" spans="1:7" x14ac:dyDescent="0.25">
      <c r="A365" s="58">
        <f t="shared" si="10"/>
        <v>40774.070000000313</v>
      </c>
      <c r="B365" s="53"/>
      <c r="C365" s="11"/>
      <c r="D365" s="18"/>
      <c r="E365" s="13"/>
      <c r="F365" s="13"/>
      <c r="G365" s="19">
        <f t="shared" si="11"/>
        <v>40774.070000000313</v>
      </c>
    </row>
    <row r="366" spans="1:7" x14ac:dyDescent="0.25">
      <c r="A366" s="58">
        <f t="shared" si="10"/>
        <v>40774.070000000313</v>
      </c>
      <c r="B366" s="53"/>
      <c r="C366" s="11"/>
      <c r="D366" s="18"/>
      <c r="E366" s="13"/>
      <c r="F366" s="13"/>
      <c r="G366" s="19">
        <f t="shared" si="11"/>
        <v>40774.070000000313</v>
      </c>
    </row>
    <row r="367" spans="1:7" x14ac:dyDescent="0.25">
      <c r="A367" s="58">
        <f t="shared" si="10"/>
        <v>40774.070000000313</v>
      </c>
      <c r="B367" s="53"/>
      <c r="C367" s="11"/>
      <c r="D367" s="18"/>
      <c r="E367" s="13"/>
      <c r="F367" s="13"/>
      <c r="G367" s="19">
        <f t="shared" si="11"/>
        <v>40774.070000000313</v>
      </c>
    </row>
    <row r="368" spans="1:7" x14ac:dyDescent="0.25">
      <c r="A368" s="58">
        <f t="shared" si="10"/>
        <v>40774.070000000313</v>
      </c>
      <c r="B368" s="53"/>
      <c r="C368" s="11"/>
      <c r="D368" s="18"/>
      <c r="E368" s="13"/>
      <c r="F368" s="13"/>
      <c r="G368" s="19">
        <f t="shared" si="11"/>
        <v>40774.070000000313</v>
      </c>
    </row>
    <row r="369" spans="1:7" x14ac:dyDescent="0.25">
      <c r="A369" s="58">
        <f t="shared" si="10"/>
        <v>40774.070000000313</v>
      </c>
      <c r="B369" s="53"/>
      <c r="C369" s="11"/>
      <c r="D369" s="18"/>
      <c r="E369" s="13"/>
      <c r="F369" s="13"/>
      <c r="G369" s="19">
        <f t="shared" si="11"/>
        <v>40774.070000000313</v>
      </c>
    </row>
    <row r="370" spans="1:7" x14ac:dyDescent="0.25">
      <c r="A370" s="58">
        <f t="shared" si="10"/>
        <v>40774.070000000313</v>
      </c>
      <c r="B370" s="53"/>
      <c r="C370" s="11"/>
      <c r="D370" s="18"/>
      <c r="E370" s="13"/>
      <c r="F370" s="13"/>
      <c r="G370" s="19">
        <f t="shared" si="11"/>
        <v>40774.070000000313</v>
      </c>
    </row>
    <row r="371" spans="1:7" x14ac:dyDescent="0.25">
      <c r="A371" s="58">
        <f t="shared" si="10"/>
        <v>40774.070000000313</v>
      </c>
      <c r="B371" s="53"/>
      <c r="C371" s="11"/>
      <c r="D371" s="18"/>
      <c r="E371" s="13"/>
      <c r="F371" s="13"/>
      <c r="G371" s="19">
        <f t="shared" si="11"/>
        <v>40774.070000000313</v>
      </c>
    </row>
    <row r="372" spans="1:7" x14ac:dyDescent="0.25">
      <c r="A372" s="58">
        <f t="shared" si="10"/>
        <v>40774.070000000313</v>
      </c>
      <c r="B372" s="53"/>
      <c r="C372" s="11"/>
      <c r="D372" s="18"/>
      <c r="E372" s="13"/>
      <c r="F372" s="13"/>
      <c r="G372" s="19">
        <f t="shared" si="11"/>
        <v>40774.070000000313</v>
      </c>
    </row>
    <row r="373" spans="1:7" x14ac:dyDescent="0.25">
      <c r="A373" s="58">
        <f t="shared" si="10"/>
        <v>40774.070000000313</v>
      </c>
      <c r="B373" s="53"/>
      <c r="C373" s="11"/>
      <c r="D373" s="18"/>
      <c r="E373" s="13"/>
      <c r="F373" s="13"/>
      <c r="G373" s="19">
        <f t="shared" si="11"/>
        <v>40774.070000000313</v>
      </c>
    </row>
    <row r="374" spans="1:7" x14ac:dyDescent="0.25">
      <c r="A374" s="58">
        <f t="shared" si="10"/>
        <v>40774.070000000313</v>
      </c>
      <c r="B374" s="53"/>
      <c r="C374" s="11"/>
      <c r="D374" s="18"/>
      <c r="E374" s="13"/>
      <c r="F374" s="13"/>
      <c r="G374" s="19">
        <f t="shared" si="11"/>
        <v>40774.070000000313</v>
      </c>
    </row>
    <row r="375" spans="1:7" x14ac:dyDescent="0.25">
      <c r="A375" s="58">
        <f t="shared" si="10"/>
        <v>40774.070000000313</v>
      </c>
      <c r="B375" s="53"/>
      <c r="C375" s="11"/>
      <c r="D375" s="18"/>
      <c r="E375" s="13"/>
      <c r="F375" s="13"/>
      <c r="G375" s="19">
        <f t="shared" si="11"/>
        <v>40774.070000000313</v>
      </c>
    </row>
    <row r="376" spans="1:7" x14ac:dyDescent="0.25">
      <c r="A376" s="58">
        <f t="shared" si="10"/>
        <v>40774.070000000313</v>
      </c>
      <c r="B376" s="53"/>
      <c r="C376" s="11"/>
      <c r="D376" s="18"/>
      <c r="E376" s="13"/>
      <c r="F376" s="13"/>
      <c r="G376" s="19">
        <f t="shared" si="11"/>
        <v>40774.070000000313</v>
      </c>
    </row>
    <row r="377" spans="1:7" x14ac:dyDescent="0.25">
      <c r="A377" s="58">
        <f t="shared" si="10"/>
        <v>40774.070000000313</v>
      </c>
      <c r="B377" s="53"/>
      <c r="C377" s="11"/>
      <c r="D377" s="18"/>
      <c r="E377" s="13"/>
      <c r="F377" s="13"/>
      <c r="G377" s="19">
        <f t="shared" si="11"/>
        <v>40774.070000000313</v>
      </c>
    </row>
    <row r="378" spans="1:7" x14ac:dyDescent="0.25">
      <c r="A378" s="58">
        <f t="shared" si="10"/>
        <v>40774.070000000313</v>
      </c>
      <c r="B378" s="53"/>
      <c r="C378" s="11"/>
      <c r="D378" s="18"/>
      <c r="E378" s="13"/>
      <c r="F378" s="13"/>
      <c r="G378" s="19">
        <f t="shared" si="11"/>
        <v>40774.070000000313</v>
      </c>
    </row>
    <row r="379" spans="1:7" x14ac:dyDescent="0.25">
      <c r="A379" s="58">
        <f t="shared" si="10"/>
        <v>40774.070000000313</v>
      </c>
      <c r="B379" s="53"/>
      <c r="C379" s="11"/>
      <c r="D379" s="18"/>
      <c r="E379" s="13"/>
      <c r="F379" s="13"/>
      <c r="G379" s="19">
        <f t="shared" si="11"/>
        <v>40774.070000000313</v>
      </c>
    </row>
    <row r="380" spans="1:7" x14ac:dyDescent="0.25">
      <c r="A380" s="58">
        <f t="shared" si="10"/>
        <v>40774.070000000313</v>
      </c>
      <c r="B380" s="53"/>
      <c r="C380" s="11"/>
      <c r="D380" s="18"/>
      <c r="E380" s="13"/>
      <c r="F380" s="13"/>
      <c r="G380" s="19">
        <f t="shared" si="11"/>
        <v>40774.070000000313</v>
      </c>
    </row>
    <row r="381" spans="1:7" x14ac:dyDescent="0.25">
      <c r="A381" s="58">
        <f t="shared" si="10"/>
        <v>40774.070000000313</v>
      </c>
      <c r="B381" s="53"/>
      <c r="C381" s="11"/>
      <c r="D381" s="18"/>
      <c r="E381" s="13"/>
      <c r="F381" s="13"/>
      <c r="G381" s="19">
        <f t="shared" si="11"/>
        <v>40774.070000000313</v>
      </c>
    </row>
    <row r="382" spans="1:7" x14ac:dyDescent="0.25">
      <c r="A382" s="58">
        <f t="shared" si="10"/>
        <v>40774.070000000313</v>
      </c>
      <c r="B382" s="53"/>
      <c r="C382" s="11"/>
      <c r="D382" s="18"/>
      <c r="E382" s="13"/>
      <c r="F382" s="13"/>
      <c r="G382" s="19">
        <f t="shared" si="11"/>
        <v>40774.070000000313</v>
      </c>
    </row>
    <row r="383" spans="1:7" x14ac:dyDescent="0.25">
      <c r="A383" s="58">
        <f t="shared" si="10"/>
        <v>40774.070000000313</v>
      </c>
      <c r="B383" s="53"/>
      <c r="C383" s="11"/>
      <c r="D383" s="18"/>
      <c r="E383" s="13"/>
      <c r="F383" s="13"/>
      <c r="G383" s="19">
        <f t="shared" si="11"/>
        <v>40774.070000000313</v>
      </c>
    </row>
    <row r="384" spans="1:7" x14ac:dyDescent="0.25">
      <c r="A384" s="58">
        <f t="shared" si="10"/>
        <v>40774.070000000313</v>
      </c>
      <c r="B384" s="53"/>
      <c r="C384" s="11"/>
      <c r="D384" s="40"/>
      <c r="E384" s="13"/>
      <c r="F384" s="13"/>
      <c r="G384" s="19">
        <f t="shared" si="11"/>
        <v>40774.070000000313</v>
      </c>
    </row>
    <row r="385" spans="1:7" x14ac:dyDescent="0.25">
      <c r="A385" s="58">
        <f t="shared" si="10"/>
        <v>40774.070000000313</v>
      </c>
      <c r="B385" s="53"/>
      <c r="C385" s="11"/>
      <c r="D385" s="18"/>
      <c r="E385" s="13"/>
      <c r="F385" s="13"/>
      <c r="G385" s="19">
        <f t="shared" si="11"/>
        <v>40774.070000000313</v>
      </c>
    </row>
    <row r="386" spans="1:7" x14ac:dyDescent="0.25">
      <c r="A386" s="58">
        <f t="shared" si="10"/>
        <v>40774.070000000313</v>
      </c>
      <c r="B386" s="53"/>
      <c r="C386" s="11"/>
      <c r="D386" s="40"/>
      <c r="E386" s="13"/>
      <c r="F386" s="13"/>
      <c r="G386" s="19">
        <f t="shared" si="11"/>
        <v>40774.070000000313</v>
      </c>
    </row>
    <row r="387" spans="1:7" x14ac:dyDescent="0.25">
      <c r="A387" s="58">
        <f t="shared" si="10"/>
        <v>40774.070000000313</v>
      </c>
      <c r="B387" s="53"/>
      <c r="C387" s="11"/>
      <c r="D387" s="18"/>
      <c r="E387" s="13"/>
      <c r="F387" s="13"/>
      <c r="G387" s="19">
        <f t="shared" si="11"/>
        <v>40774.070000000313</v>
      </c>
    </row>
    <row r="388" spans="1:7" x14ac:dyDescent="0.25">
      <c r="A388" s="58">
        <f t="shared" si="10"/>
        <v>40774.070000000313</v>
      </c>
      <c r="B388" s="53"/>
      <c r="C388" s="11"/>
      <c r="D388" s="18"/>
      <c r="E388" s="13"/>
      <c r="F388" s="13"/>
      <c r="G388" s="19">
        <f t="shared" si="11"/>
        <v>40774.070000000313</v>
      </c>
    </row>
    <row r="389" spans="1:7" x14ac:dyDescent="0.25">
      <c r="A389" s="58">
        <f t="shared" si="10"/>
        <v>40774.070000000313</v>
      </c>
      <c r="B389" s="53"/>
      <c r="C389" s="11"/>
      <c r="D389" s="18"/>
      <c r="E389" s="13"/>
      <c r="F389" s="13"/>
      <c r="G389" s="19">
        <f t="shared" si="11"/>
        <v>40774.070000000313</v>
      </c>
    </row>
    <row r="390" spans="1:7" x14ac:dyDescent="0.25">
      <c r="A390" s="58">
        <f t="shared" si="10"/>
        <v>40774.070000000313</v>
      </c>
      <c r="B390" s="53"/>
      <c r="C390" s="11"/>
      <c r="D390" s="40"/>
      <c r="E390" s="13"/>
      <c r="F390" s="13"/>
      <c r="G390" s="19">
        <f t="shared" si="11"/>
        <v>40774.070000000313</v>
      </c>
    </row>
    <row r="391" spans="1:7" x14ac:dyDescent="0.25">
      <c r="A391" s="58">
        <f t="shared" ref="A391:A425" si="12">G390</f>
        <v>40774.070000000313</v>
      </c>
      <c r="B391" s="53"/>
      <c r="C391" s="11"/>
      <c r="D391" s="18"/>
      <c r="E391" s="13"/>
      <c r="F391" s="13"/>
      <c r="G391" s="19">
        <f t="shared" ref="G391:G425" si="13">A391-E391+F391</f>
        <v>40774.070000000313</v>
      </c>
    </row>
    <row r="392" spans="1:7" x14ac:dyDescent="0.25">
      <c r="A392" s="58">
        <f t="shared" si="12"/>
        <v>40774.070000000313</v>
      </c>
      <c r="B392" s="53"/>
      <c r="C392" s="11"/>
      <c r="D392" s="40"/>
      <c r="E392" s="13"/>
      <c r="F392" s="13"/>
      <c r="G392" s="19">
        <f t="shared" si="13"/>
        <v>40774.070000000313</v>
      </c>
    </row>
    <row r="393" spans="1:7" x14ac:dyDescent="0.25">
      <c r="A393" s="58">
        <f t="shared" si="12"/>
        <v>40774.070000000313</v>
      </c>
      <c r="B393" s="53"/>
      <c r="C393" s="11"/>
      <c r="D393" s="40"/>
      <c r="E393" s="13"/>
      <c r="F393" s="13"/>
      <c r="G393" s="19">
        <f t="shared" si="13"/>
        <v>40774.070000000313</v>
      </c>
    </row>
    <row r="394" spans="1:7" x14ac:dyDescent="0.25">
      <c r="A394" s="58">
        <f t="shared" si="12"/>
        <v>40774.070000000313</v>
      </c>
      <c r="B394" s="53"/>
      <c r="C394" s="11"/>
      <c r="D394" s="40"/>
      <c r="E394" s="13"/>
      <c r="F394" s="13"/>
      <c r="G394" s="19">
        <f t="shared" si="13"/>
        <v>40774.070000000313</v>
      </c>
    </row>
    <row r="395" spans="1:7" x14ac:dyDescent="0.25">
      <c r="A395" s="58">
        <f t="shared" si="12"/>
        <v>40774.070000000313</v>
      </c>
      <c r="B395" s="53"/>
      <c r="C395" s="11"/>
      <c r="D395" s="18"/>
      <c r="E395" s="13"/>
      <c r="F395" s="13"/>
      <c r="G395" s="19">
        <f t="shared" si="13"/>
        <v>40774.070000000313</v>
      </c>
    </row>
    <row r="396" spans="1:7" x14ac:dyDescent="0.25">
      <c r="A396" s="58">
        <f t="shared" si="12"/>
        <v>40774.070000000313</v>
      </c>
      <c r="B396" s="53"/>
      <c r="C396" s="11"/>
      <c r="D396" s="18"/>
      <c r="E396" s="13"/>
      <c r="F396" s="13"/>
      <c r="G396" s="19">
        <f t="shared" si="13"/>
        <v>40774.070000000313</v>
      </c>
    </row>
    <row r="397" spans="1:7" x14ac:dyDescent="0.25">
      <c r="A397" s="58">
        <f t="shared" si="12"/>
        <v>40774.070000000313</v>
      </c>
      <c r="B397" s="53"/>
      <c r="C397" s="11"/>
      <c r="D397" s="18"/>
      <c r="E397" s="13"/>
      <c r="F397" s="13"/>
      <c r="G397" s="19">
        <f t="shared" si="13"/>
        <v>40774.070000000313</v>
      </c>
    </row>
    <row r="398" spans="1:7" x14ac:dyDescent="0.25">
      <c r="A398" s="58">
        <f t="shared" si="12"/>
        <v>40774.070000000313</v>
      </c>
      <c r="B398" s="53"/>
      <c r="C398" s="11"/>
      <c r="D398" s="18"/>
      <c r="E398" s="13"/>
      <c r="F398" s="13"/>
      <c r="G398" s="19">
        <f t="shared" si="13"/>
        <v>40774.070000000313</v>
      </c>
    </row>
    <row r="399" spans="1:7" x14ac:dyDescent="0.25">
      <c r="A399" s="58">
        <f t="shared" si="12"/>
        <v>40774.070000000313</v>
      </c>
      <c r="B399" s="53"/>
      <c r="C399" s="11"/>
      <c r="D399" s="18"/>
      <c r="E399" s="13"/>
      <c r="F399" s="13"/>
      <c r="G399" s="19">
        <f t="shared" si="13"/>
        <v>40774.070000000313</v>
      </c>
    </row>
    <row r="400" spans="1:7" x14ac:dyDescent="0.25">
      <c r="A400" s="58">
        <f t="shared" si="12"/>
        <v>40774.070000000313</v>
      </c>
      <c r="B400" s="53"/>
      <c r="C400" s="11"/>
      <c r="D400" s="40"/>
      <c r="E400" s="13"/>
      <c r="F400" s="13"/>
      <c r="G400" s="19">
        <f t="shared" si="13"/>
        <v>40774.070000000313</v>
      </c>
    </row>
    <row r="401" spans="1:7" x14ac:dyDescent="0.25">
      <c r="A401" s="58">
        <f t="shared" si="12"/>
        <v>40774.070000000313</v>
      </c>
      <c r="B401" s="53"/>
      <c r="C401" s="11"/>
      <c r="D401" s="40"/>
      <c r="E401" s="13"/>
      <c r="F401" s="13"/>
      <c r="G401" s="19">
        <f t="shared" si="13"/>
        <v>40774.070000000313</v>
      </c>
    </row>
    <row r="402" spans="1:7" x14ac:dyDescent="0.25">
      <c r="A402" s="58">
        <f t="shared" si="12"/>
        <v>40774.070000000313</v>
      </c>
      <c r="B402" s="53"/>
      <c r="C402" s="11"/>
      <c r="D402" s="18"/>
      <c r="E402" s="13"/>
      <c r="F402" s="13"/>
      <c r="G402" s="19">
        <f t="shared" si="13"/>
        <v>40774.070000000313</v>
      </c>
    </row>
    <row r="403" spans="1:7" x14ac:dyDescent="0.25">
      <c r="A403" s="58">
        <f t="shared" si="12"/>
        <v>40774.070000000313</v>
      </c>
      <c r="B403" s="53"/>
      <c r="C403" s="11"/>
      <c r="D403" s="18"/>
      <c r="E403" s="13"/>
      <c r="F403" s="13"/>
      <c r="G403" s="19">
        <f t="shared" si="13"/>
        <v>40774.070000000313</v>
      </c>
    </row>
    <row r="404" spans="1:7" x14ac:dyDescent="0.25">
      <c r="A404" s="58">
        <f t="shared" si="12"/>
        <v>40774.070000000313</v>
      </c>
      <c r="B404" s="53"/>
      <c r="C404" s="11"/>
      <c r="D404" s="40"/>
      <c r="E404" s="13"/>
      <c r="F404" s="13"/>
      <c r="G404" s="19">
        <f t="shared" si="13"/>
        <v>40774.070000000313</v>
      </c>
    </row>
    <row r="405" spans="1:7" x14ac:dyDescent="0.25">
      <c r="A405" s="58">
        <f t="shared" si="12"/>
        <v>40774.070000000313</v>
      </c>
      <c r="B405" s="53"/>
      <c r="C405" s="11"/>
      <c r="D405" s="18"/>
      <c r="E405" s="13"/>
      <c r="F405" s="13"/>
      <c r="G405" s="19">
        <f t="shared" si="13"/>
        <v>40774.070000000313</v>
      </c>
    </row>
    <row r="406" spans="1:7" x14ac:dyDescent="0.25">
      <c r="A406" s="58">
        <f t="shared" si="12"/>
        <v>40774.070000000313</v>
      </c>
      <c r="B406" s="53"/>
      <c r="C406" s="11"/>
      <c r="D406" s="18"/>
      <c r="E406" s="13"/>
      <c r="F406" s="13"/>
      <c r="G406" s="19">
        <f t="shared" si="13"/>
        <v>40774.070000000313</v>
      </c>
    </row>
    <row r="407" spans="1:7" x14ac:dyDescent="0.25">
      <c r="A407" s="58">
        <f t="shared" si="12"/>
        <v>40774.070000000313</v>
      </c>
      <c r="B407" s="53"/>
      <c r="C407" s="11"/>
      <c r="D407" s="18"/>
      <c r="E407" s="13"/>
      <c r="F407" s="13"/>
      <c r="G407" s="19">
        <f t="shared" si="13"/>
        <v>40774.070000000313</v>
      </c>
    </row>
    <row r="408" spans="1:7" x14ac:dyDescent="0.25">
      <c r="A408" s="58">
        <f t="shared" si="12"/>
        <v>40774.070000000313</v>
      </c>
      <c r="B408" s="53"/>
      <c r="C408" s="11"/>
      <c r="D408" s="18"/>
      <c r="E408" s="13"/>
      <c r="F408" s="13"/>
      <c r="G408" s="19">
        <f t="shared" si="13"/>
        <v>40774.070000000313</v>
      </c>
    </row>
    <row r="409" spans="1:7" x14ac:dyDescent="0.25">
      <c r="A409" s="58">
        <f t="shared" si="12"/>
        <v>40774.070000000313</v>
      </c>
      <c r="B409" s="53"/>
      <c r="C409" s="11"/>
      <c r="D409" s="18"/>
      <c r="E409" s="13"/>
      <c r="F409" s="13"/>
      <c r="G409" s="19">
        <f t="shared" si="13"/>
        <v>40774.070000000313</v>
      </c>
    </row>
    <row r="410" spans="1:7" x14ac:dyDescent="0.25">
      <c r="A410" s="58">
        <f t="shared" si="12"/>
        <v>40774.070000000313</v>
      </c>
      <c r="B410" s="53"/>
      <c r="C410" s="11"/>
      <c r="D410" s="18"/>
      <c r="E410" s="13"/>
      <c r="F410" s="13"/>
      <c r="G410" s="19">
        <f t="shared" si="13"/>
        <v>40774.070000000313</v>
      </c>
    </row>
    <row r="411" spans="1:7" x14ac:dyDescent="0.25">
      <c r="A411" s="58">
        <f t="shared" si="12"/>
        <v>40774.070000000313</v>
      </c>
      <c r="B411" s="53"/>
      <c r="C411" s="11"/>
      <c r="D411" s="18"/>
      <c r="E411" s="13"/>
      <c r="F411" s="13"/>
      <c r="G411" s="19">
        <f t="shared" si="13"/>
        <v>40774.070000000313</v>
      </c>
    </row>
    <row r="412" spans="1:7" x14ac:dyDescent="0.25">
      <c r="A412" s="58">
        <f t="shared" si="12"/>
        <v>40774.070000000313</v>
      </c>
      <c r="B412" s="53"/>
      <c r="C412" s="11"/>
      <c r="D412" s="18"/>
      <c r="E412" s="13"/>
      <c r="F412" s="13"/>
      <c r="G412" s="19">
        <f t="shared" si="13"/>
        <v>40774.070000000313</v>
      </c>
    </row>
    <row r="413" spans="1:7" x14ac:dyDescent="0.25">
      <c r="A413" s="58">
        <f t="shared" si="12"/>
        <v>40774.070000000313</v>
      </c>
      <c r="B413" s="53"/>
      <c r="C413" s="11"/>
      <c r="D413" s="18"/>
      <c r="E413" s="13"/>
      <c r="F413" s="13"/>
      <c r="G413" s="19">
        <f t="shared" si="13"/>
        <v>40774.070000000313</v>
      </c>
    </row>
    <row r="414" spans="1:7" x14ac:dyDescent="0.25">
      <c r="A414" s="58">
        <f t="shared" si="12"/>
        <v>40774.070000000313</v>
      </c>
      <c r="B414" s="53"/>
      <c r="C414" s="11"/>
      <c r="D414" s="18"/>
      <c r="E414" s="13"/>
      <c r="F414" s="13"/>
      <c r="G414" s="19">
        <f t="shared" si="13"/>
        <v>40774.070000000313</v>
      </c>
    </row>
    <row r="415" spans="1:7" x14ac:dyDescent="0.25">
      <c r="A415" s="58">
        <f t="shared" si="12"/>
        <v>40774.070000000313</v>
      </c>
      <c r="B415" s="53"/>
      <c r="C415" s="11"/>
      <c r="D415" s="18"/>
      <c r="E415" s="13"/>
      <c r="F415" s="13"/>
      <c r="G415" s="19">
        <f t="shared" si="13"/>
        <v>40774.070000000313</v>
      </c>
    </row>
    <row r="416" spans="1:7" x14ac:dyDescent="0.25">
      <c r="A416" s="58">
        <f t="shared" si="12"/>
        <v>40774.070000000313</v>
      </c>
      <c r="B416" s="53"/>
      <c r="C416" s="11"/>
      <c r="D416" s="18"/>
      <c r="E416" s="13"/>
      <c r="F416" s="13"/>
      <c r="G416" s="19">
        <f t="shared" si="13"/>
        <v>40774.070000000313</v>
      </c>
    </row>
    <row r="417" spans="1:7" x14ac:dyDescent="0.25">
      <c r="A417" s="58">
        <f t="shared" si="12"/>
        <v>40774.070000000313</v>
      </c>
      <c r="B417" s="53"/>
      <c r="C417" s="11"/>
      <c r="D417" s="18"/>
      <c r="E417" s="13"/>
      <c r="F417" s="13"/>
      <c r="G417" s="19">
        <f t="shared" si="13"/>
        <v>40774.070000000313</v>
      </c>
    </row>
    <row r="418" spans="1:7" x14ac:dyDescent="0.25">
      <c r="A418" s="58">
        <f t="shared" si="12"/>
        <v>40774.070000000313</v>
      </c>
      <c r="B418" s="53"/>
      <c r="C418" s="11"/>
      <c r="D418" s="40"/>
      <c r="E418" s="13"/>
      <c r="F418" s="13"/>
      <c r="G418" s="19">
        <f t="shared" si="13"/>
        <v>40774.070000000313</v>
      </c>
    </row>
    <row r="419" spans="1:7" x14ac:dyDescent="0.25">
      <c r="A419" s="58">
        <f t="shared" si="12"/>
        <v>40774.070000000313</v>
      </c>
      <c r="B419" s="53"/>
      <c r="C419" s="11"/>
      <c r="D419" s="18"/>
      <c r="E419" s="13"/>
      <c r="F419" s="13"/>
      <c r="G419" s="19">
        <f t="shared" si="13"/>
        <v>40774.070000000313</v>
      </c>
    </row>
    <row r="420" spans="1:7" x14ac:dyDescent="0.25">
      <c r="A420" s="58">
        <f t="shared" si="12"/>
        <v>40774.070000000313</v>
      </c>
      <c r="B420" s="53"/>
      <c r="C420" s="11"/>
      <c r="D420" s="18"/>
      <c r="E420" s="13"/>
      <c r="F420" s="13"/>
      <c r="G420" s="19">
        <f t="shared" si="13"/>
        <v>40774.070000000313</v>
      </c>
    </row>
    <row r="421" spans="1:7" x14ac:dyDescent="0.25">
      <c r="A421" s="17">
        <f t="shared" si="12"/>
        <v>40774.070000000313</v>
      </c>
      <c r="B421" s="53"/>
      <c r="C421" s="11"/>
      <c r="D421" s="18"/>
      <c r="E421" s="13"/>
      <c r="F421" s="13"/>
      <c r="G421" s="19">
        <f t="shared" si="13"/>
        <v>40774.070000000313</v>
      </c>
    </row>
    <row r="422" spans="1:7" x14ac:dyDescent="0.25">
      <c r="A422" s="17">
        <f t="shared" si="12"/>
        <v>40774.070000000313</v>
      </c>
      <c r="B422" s="53"/>
      <c r="C422" s="11"/>
      <c r="D422" s="18"/>
      <c r="E422" s="13"/>
      <c r="F422" s="13"/>
      <c r="G422" s="19">
        <f t="shared" si="13"/>
        <v>40774.070000000313</v>
      </c>
    </row>
    <row r="423" spans="1:7" x14ac:dyDescent="0.25">
      <c r="A423" s="17">
        <f t="shared" si="12"/>
        <v>40774.070000000313</v>
      </c>
      <c r="B423" s="53"/>
      <c r="C423" s="11"/>
      <c r="D423" s="18"/>
      <c r="E423" s="13"/>
      <c r="F423" s="13"/>
      <c r="G423" s="19">
        <f t="shared" si="13"/>
        <v>40774.070000000313</v>
      </c>
    </row>
    <row r="424" spans="1:7" x14ac:dyDescent="0.25">
      <c r="A424" s="17">
        <f t="shared" si="12"/>
        <v>40774.070000000313</v>
      </c>
      <c r="B424" s="53"/>
      <c r="C424" s="11"/>
      <c r="D424" s="18"/>
      <c r="E424" s="13"/>
      <c r="F424" s="13"/>
      <c r="G424" s="19">
        <f t="shared" si="13"/>
        <v>40774.070000000313</v>
      </c>
    </row>
    <row r="425" spans="1:7" x14ac:dyDescent="0.25">
      <c r="A425" s="17">
        <f t="shared" si="12"/>
        <v>40774.070000000313</v>
      </c>
      <c r="B425" s="53"/>
      <c r="C425" s="11"/>
      <c r="D425" s="18"/>
      <c r="E425" s="13"/>
      <c r="F425" s="13"/>
      <c r="G425" s="19">
        <f t="shared" si="13"/>
        <v>40774.070000000313</v>
      </c>
    </row>
    <row r="426" spans="1:7" x14ac:dyDescent="0.25">
      <c r="B426" s="59"/>
      <c r="E426" s="54">
        <f>SUM(E6:E425)</f>
        <v>5587176.370000001</v>
      </c>
      <c r="F426" s="54">
        <f>SUM(F6:F425)</f>
        <v>5594699.8799999999</v>
      </c>
    </row>
    <row r="427" spans="1:7" x14ac:dyDescent="0.25">
      <c r="B427" s="59"/>
    </row>
  </sheetData>
  <autoFilter ref="E1:E427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2017-07-10T20:23:52Z</dcterms:created>
  <dcterms:modified xsi:type="dcterms:W3CDTF">2017-07-10T20:24:10Z</dcterms:modified>
</cp:coreProperties>
</file>