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60" windowWidth="14115" windowHeight="8010" activeTab="1"/>
  </bookViews>
  <sheets>
    <sheet name="CALIFICACIONES 2017" sheetId="1" r:id="rId1"/>
    <sheet name="CALIFICACIONES 2018" sheetId="2" r:id="rId2"/>
  </sheets>
  <calcPr calcId="145621"/>
</workbook>
</file>

<file path=xl/calcChain.xml><?xml version="1.0" encoding="utf-8"?>
<calcChain xmlns="http://schemas.openxmlformats.org/spreadsheetml/2006/main">
  <c r="O33" i="1"/>
  <c r="O2" l="1"/>
  <c r="O3"/>
  <c r="O4"/>
  <c r="O5"/>
  <c r="O6"/>
  <c r="O7"/>
  <c r="O8"/>
  <c r="O9"/>
  <c r="O10"/>
  <c r="O11"/>
  <c r="O12"/>
  <c r="O13"/>
  <c r="O14"/>
  <c r="O15"/>
  <c r="O16"/>
  <c r="O17"/>
  <c r="O18"/>
  <c r="O19"/>
  <c r="O20"/>
  <c r="O21"/>
  <c r="O22"/>
  <c r="O23"/>
  <c r="O24"/>
  <c r="O25"/>
  <c r="O26"/>
  <c r="O27"/>
  <c r="O28"/>
  <c r="O29"/>
  <c r="O30"/>
  <c r="O31"/>
  <c r="O32"/>
</calcChain>
</file>

<file path=xl/sharedStrings.xml><?xml version="1.0" encoding="utf-8"?>
<sst xmlns="http://schemas.openxmlformats.org/spreadsheetml/2006/main" count="184" uniqueCount="114">
  <si>
    <t>FLAVIO CESAR GUTIERREZ ISORIA.</t>
  </si>
  <si>
    <t>INS DE LA JUVENTUD</t>
  </si>
  <si>
    <t>MIRIAM CONCEPCION MEDINA FLORES</t>
  </si>
  <si>
    <t>INS. MPAL. DE LAS MUJERES</t>
  </si>
  <si>
    <t>EFREN  CASTAÑEDA ARANDAS</t>
  </si>
  <si>
    <t>PREVENCION SOCIAL</t>
  </si>
  <si>
    <t>MARÍA GUADALUPE RAMÍREZ RENTERÍA</t>
  </si>
  <si>
    <t xml:space="preserve">DIRECTORA DIF MUNICIPAL </t>
  </si>
  <si>
    <t xml:space="preserve">C. SAMUEL DIAZ PEREZ </t>
  </si>
  <si>
    <t xml:space="preserve">DIRECTOR DE CULTURA Y TURISMO </t>
  </si>
  <si>
    <t>C. MIGUEL RAFAEL DE LA TORRE GARCIA</t>
  </si>
  <si>
    <t xml:space="preserve">DIRECTOR DE PROTECCION CIVIL </t>
  </si>
  <si>
    <t>CAROL GUTIERREZ REYES</t>
  </si>
  <si>
    <t xml:space="preserve">ENLACE DE LA SECRETARIA DE RELACIONES EXTERIORES </t>
  </si>
  <si>
    <t>C. CESAR ILLAN ARIAS</t>
  </si>
  <si>
    <t>DIRECTOR DE INFORMATICA Y SISTEMAS</t>
  </si>
  <si>
    <t xml:space="preserve">L.E.P FAUSTO RAFAEL RODRIGUEZ ARQUIETA </t>
  </si>
  <si>
    <t xml:space="preserve">DIRECTOR DE DESARROLLO SOCIAL </t>
  </si>
  <si>
    <t xml:space="preserve">DIRECTOR DE DEPORTE </t>
  </si>
  <si>
    <t>DIRECTOR DE EDUCACION</t>
  </si>
  <si>
    <t>M.V.Z. JORGE PARRA AGUAYO</t>
  </si>
  <si>
    <t>DIRECTOR DE DESARROLLO RURAL Y MEDIO AMBIENTE</t>
  </si>
  <si>
    <t>C. PATRICIA MARISCAL MORALES</t>
  </si>
  <si>
    <t>DIRECTOR COORDINADOR TALLERES Y CAPACITACION</t>
  </si>
  <si>
    <t>LIC. CESAR OMAR CARRILLO MUÑOZ</t>
  </si>
  <si>
    <t>JUEZ MUNICIPAL</t>
  </si>
  <si>
    <t>C CARLOS TORRES MORAN</t>
  </si>
  <si>
    <t xml:space="preserve">DIRECTOR DE SEGURIDAD PÚBLICA </t>
  </si>
  <si>
    <t>ALMA SAGRARIO NAVARRO HERNANDEZ</t>
  </si>
  <si>
    <t xml:space="preserve">OFICIAL DE REGISTRO CIVIL </t>
  </si>
  <si>
    <t>C. JESUS RICARDO MARISCAL MORALES</t>
  </si>
  <si>
    <t xml:space="preserve">DIRECTOR DE SERVICIOS PUBLICOS MUNICIPALES </t>
  </si>
  <si>
    <t>IRENE MAGALI ARQUIETA GONZALEZ</t>
  </si>
  <si>
    <t>ING. AGR. MARIO CAMARENA GONZALEZ RUBIO</t>
  </si>
  <si>
    <t>HACIENDA MUNICIPAL</t>
  </si>
  <si>
    <t>C. OSCAR HUMBERTO ROBLES VENEGAS</t>
  </si>
  <si>
    <t xml:space="preserve">DIRECTOR DE CATASTRO E IMPUESTOS PREDIAL </t>
  </si>
  <si>
    <t>ABG. ALAN MARCOS MATA COVARRUBIAS</t>
  </si>
  <si>
    <t>SECRETARIO GENERAL</t>
  </si>
  <si>
    <t>MARISOL BECERRA</t>
  </si>
  <si>
    <t>SECRETARIA DE PRESIDENCIA</t>
  </si>
  <si>
    <t>LIC. CARLOS ALEJANDRO FREGOSO MEDRANO</t>
  </si>
  <si>
    <t>DIRECTOR JURIDICO</t>
  </si>
  <si>
    <t>LCP. MARTIN DANIEL FREGOSO BARBOZA</t>
  </si>
  <si>
    <t>SINDICO MUNICIPAL</t>
  </si>
  <si>
    <t xml:space="preserve"> ARQ. MIGUEL CARLOS DAVALOS SALCEDO</t>
  </si>
  <si>
    <t xml:space="preserve">DIRCTOR DE OBRAS PUBLICAS </t>
  </si>
  <si>
    <t>TITULAR DE COMUNICACIÓN SOCIAL Y EVENTOS</t>
  </si>
  <si>
    <t>GABRIELA ESMERALDA FREGOSO RODRIGUEZ</t>
  </si>
  <si>
    <t>PROYECTOS ESTRATEGICOS</t>
  </si>
  <si>
    <t>OSCARI PLASENCIA GARCIA</t>
  </si>
  <si>
    <t>PROMOCIONES ECONOMICAS</t>
  </si>
  <si>
    <t>L.A. LORENZO MIGUEL ALDAZ VELEZ</t>
  </si>
  <si>
    <t>TITULAR  DE TRANSPARENCIA</t>
  </si>
  <si>
    <t>OFICIAL MAYOR</t>
  </si>
  <si>
    <t>MAYO</t>
  </si>
  <si>
    <t>ABRIL</t>
  </si>
  <si>
    <t>MARZO</t>
  </si>
  <si>
    <t>FEBRERO</t>
  </si>
  <si>
    <t>ENERO</t>
  </si>
  <si>
    <t>NOMBRE</t>
  </si>
  <si>
    <t>CARGO</t>
  </si>
  <si>
    <t>JUNIO</t>
  </si>
  <si>
    <t>NUTRIOLOGA</t>
  </si>
  <si>
    <t>SAIDA ILLAN LARA</t>
  </si>
  <si>
    <t>*</t>
  </si>
  <si>
    <t>JULIO</t>
  </si>
  <si>
    <t>OFICIAL DE ADQUISICIONES  Y COMPRAS</t>
  </si>
  <si>
    <t>AGOSTO</t>
  </si>
  <si>
    <t>SEPTIEMBRE</t>
  </si>
  <si>
    <t>OCTUBRE</t>
  </si>
  <si>
    <t>NOVIEMBRE</t>
  </si>
  <si>
    <t>DICIEMBRE</t>
  </si>
  <si>
    <t>PORCENTAJE</t>
  </si>
  <si>
    <t>DIRECCION</t>
  </si>
  <si>
    <t>OBJETIVO</t>
  </si>
  <si>
    <t>ENE</t>
  </si>
  <si>
    <t>FEB</t>
  </si>
  <si>
    <t>MAR</t>
  </si>
  <si>
    <t>ABR</t>
  </si>
  <si>
    <t>MAY</t>
  </si>
  <si>
    <t>JUN</t>
  </si>
  <si>
    <t>%</t>
  </si>
  <si>
    <t>PROMOVER EL EJERCICIO DE CUALQUIER ACTIVIDAD QUE INVOLUCRE AL PERSONA Y AL AYUNTAMIENTO.</t>
  </si>
  <si>
    <t>OTORGAR APOYO ADMINISTRATIVO EN RELACIÓN A LOS RECURSOS HUMANOS, Y SERVICIOS GENERALES QUE REQUIERAN LAS DEPENDENCIAS QUE OFICIALÍA MAYOR TENGA A SU CARGO Y LAS DEMÁS DIRECCIONES DEL AYUNTAMIENTO.</t>
  </si>
  <si>
    <t>LA UNIDAD DE COMUNICACIÓN SOCIAL DEBE MANTENER CONTACTO PERMANENTE CON LA OFICINA DEL PRESIDENTE MUNICIPAL PARA CONOCER DE LAS ACTIVIDADES PROGRAMADAS OBJETO DE DIFUNDIR Y/O PARA LA MEMORIA MUNICIPAL.</t>
  </si>
  <si>
    <t>RESOLVER PROBLEMAS DE INFRAESTRUCTURA BASICA Y COMPLETAMENTARIA EN EL MINUCIPIO Y SUS DELEGACIONES</t>
  </si>
  <si>
    <t xml:space="preserve"> SERVIR DE MARCO DE REFERENCIA Y GUÍA PARA ESTE H. AYUNTAMIENTO.</t>
  </si>
  <si>
    <t>ES EL EJERCICIO DE CUALQUIER ACTIVIDAD QUE INVOLUCRE LA PRESTACIÓN DE UN SERVICIO PÚBLICO, DONDE SE OTORGA ATENCIÓN A LA CIUDADANÍA, DEBE BASARSE Y AJUSTARSE AL CONJUNTO DE NORMAS DETERMINADAS QUE RIJAN Y GUÍEN EL CICLO O PROCESO QUE CORRESPONDA, PARA MERECER LA CONFIANZA DE LOS SOLICITANTES Y ASÍ BASAR LA ADMINISTRACIÓN EN UN BUEN FUNCIONAMIENTO SÓLIDO Y TRANSPARENTE</t>
  </si>
  <si>
    <t>CONTRIBUIR CON EL TRABAJO INSTITUCIONAL DE LA ADMINISTRACIÓN PÚBLICA MUNICIPAL EN LOS ASUNTOS QUE COMPETAN A ÉSTE AYUNATAMIENTO.</t>
  </si>
  <si>
    <t>CONTRIBUIR CON EL TRABAJO INSTITUCIONAL DE LA ADMINISTRACIÓN PÚBLICA MUNICIPAL EN LOS ASUNTOS QUE COMPETAN A ÉSTA SECRETARÍA, LOS CUALES DEBERÁN TENER COMO FINALIDAD LA ATENCIÓN A LOS ASUNTOS DE INTERÉS DE LOS HABITANTES DEL MUNICIPIO DE ETZATLÁN, JALISCO.</t>
  </si>
  <si>
    <t>ACTUALIZACIÓN Y MODERNIZACIÓN DEL CATASTRO MUNICIPAL A TRAVÉS DE LA PROFESIONALIZACIÓN DE SU PERSONAL Y ACTUALIZACIÓN.</t>
  </si>
  <si>
    <t>ADMINISTAR LOS RUCURSOS PUBLICOS DEL H AYUNTAMIETO Y PRESNETAR LAS CUENTAS PUBLICAS ANTE LAS AUTORIDADES</t>
  </si>
  <si>
    <t>OFICIAL DE ADQUISICICIO  Y COMPRAS</t>
  </si>
  <si>
    <t>ADMINISTAR LOS RUCURSOS PUBLICOS DEL H AYUNTAMIETO Y PRESNETAR LAS CUENTAS  ANTE LAS AUTORIDADE CORRESPONDIENTE</t>
  </si>
  <si>
    <t>EJERCICIO DE CUALQUIER ACTIVIDAD QUE INVOLUCRE LA PRESTACIÓN DE UN SERVICIO PÚBLICO, DONDE SE OTORGA ATENCIÓN A LA CIUDADANÍA, DEBE BASARSE Y AJUSTARSE AL CONJUNTO DE NORMAS DETERMINADAS QUE RIJAN Y GUÍEN EL CICLO O PROCESO QUE CORRESPONDA, PARA MERECER LA CONFIANZA DE LOS SOLICITANTES Y ASÍ BASAR LA ADMINISTRACIÓN EN UN BUEN FUNCIONAMIENTO SÓLIDO Y TRANSPARENTE</t>
  </si>
  <si>
    <t>LLEVAR A CABO EL REGISTRO DEL NACIMIENTO QUE SE REALICE DENTRO DEL TERRITORIO ESTATAL DEL NIÑO O NIÑA, MEDIANTE LA EXPEDICIÓN Y ENTREGA DEL ACTA DE NACIMIENTO, QUE LO ACREDITA COMO CIUDADANO MEXICANO.</t>
  </si>
  <si>
    <t>PROMOVER INTENSAMENTE LA PREVENCIÓN DEL DELITO PARA DISMINUIR EL ÍNDICE DE FALTAS ADMINISTRATIVAS Y DELITOS EN GENERAL.</t>
  </si>
  <si>
    <t>ES EL EJERCICIO DE CUALQUIER ACTIVIDAD QUE INVOLUCRE LA PRESTACIÓN DE UN SERVICIO PÚBLICO, DONDE SE OTORGA ATENCIÓN A LA CIUDADANÍA, DEBE BASARSE Y AJUSTARSE AL CONJUNTO DE NORMAS DETERMINADAS QUE RIJAN Y GUÍEN EL CICLO O PROCESO QUE CORRESPONDA, PARA MERECER LA CONFIANZA DE LOS SOLICITANTES Y ASÍ BASAR LA ADMINISTRACIÓN EN UN BUEN FUNCIONAMIENTO SÓLIDO Y TRANSPARENTE.</t>
  </si>
  <si>
    <t>DIRECTOR DE PROMOCIONES ECONOMICAS</t>
  </si>
  <si>
    <t>IMPULSAREMOS LA INVERSIÓN DE INFRAESTRUCTURA, EQUIPAMIENTO, MOBILIARIO Y HERRAMIENTAS DE LAS MICRO, PEQUEÑO Y MEDIANO EMPRESAS DEL MUNICIPIO, ASÍ COMO UNA NUEVA CULTURA DE EMPRENDEDORES Y EMPRESARIOS CON EL OBJETIVO TAMBIÉN DE  CREAR  UNA NUEVA DIVERSIDAD DE VOCACIONES ALTERNATIVAS A LAS YA EXISTENTES.</t>
  </si>
  <si>
    <t>PROMOVER LOS PROGRAMAS DE APAYO DE GOBIERNO PARA NUESTRO MUNICIPIO,HACER CONVENIOS EN OTROS INSTITUCIONES.</t>
  </si>
  <si>
    <t xml:space="preserve">OFRECER A LOS PRODUCTORES AGROPECUARIOS DEL MUNICIPIO DE ETZATLÁN INFORMACIÓN OPORTUNA Y VERAZ, COADYUVAR CON ELLOS Y LAS INSTITUCIONES RELACIONADAS AL SECTOR EN LA GESTIÓN DE RECURSOS, DARLE PUNTUAL SEGUIMIENTO A LOS TRÁMITES RELACIONADOS A ESTE DEPARTAMENTO Y ACOMPAÑAR CON ASESORÍA Y CAPACITACIÓN A LOS PROYECTOS QUE LO REQUIERAN SIENDO PRIORIDAD LOS QUE ATIENDEN A LOS SECTORES MÁS VULNERABLES O QUE ESTÉN DENTRO DE LAS ZONAS PRIORITARIAS DE ETZATLÁN Y SUS DELEGACIONES AL MISMO TIEMPO  PROMOVER QUE SUS ACTIVIDADES PRODUCTIVAS SEAN SUSTENTABLES Y PROTEJAN EL MEDIO AMBIENTE . </t>
  </si>
  <si>
    <t>PERMITIR A TODAS LAS PERSONAS QUE DESARROLLEN TODAS SUS CAPACIDADES Y TALENTOS SIN DISTINCIÓN ALGUNA,  QUE  LAS PERSONAS EVOLUCIONEN INDEPENDIENTEMENTE DE SUS CARACTERÍSTICAS, RAZA SOCIAL, CREENCIA PERSONAL, SOCIAL Y CULTURAL. ES FORMAR A PERSONAS INDEPENDIENTES CAPACES DE RAZONAR POR SÍ MISMAS, CAPACES DE RESOLVER PROBLEMAS DE LA VIDA COTIDIANA AFRONTANDO LAS DIFICULTADES Y ADVERSIDADES QUE NOS PLANTEA LA VIDA Y LA SOCIEDAD.</t>
  </si>
  <si>
    <t>ORGANIZAR DE LA MANERA ADECUADA LAS ACTIVIDADES DEPORTIVAS DENTRO DEL MUNICIPIO, PARA DAR UNA COBERTURA A MÁS HABITANTES Y A CADA UNA DE LAS COLONIAS Y DELEGACIONES DE NUESTRO MUNICIPIO.</t>
  </si>
  <si>
    <t>CONTRIBUIR AL MEJORAMIENTO Y  BIENESTAR SOCIOECONÓMICO DE LA POBLACIÓN EN SITUACIÓN DE CARENCIA O VULNERABILIDAD, MEDIANTE EL ACCESO A LOS DIVERSOS PROGRAMAS QUE OTORGA EL GOBIERNO FEDERAL, ESTATAL Y MUNICIPAL, ASÍ COMO A LOS DIFERENTES SECTORES PRODUCTIVOS DEL  MUNICIPIO.</t>
  </si>
  <si>
    <t>CONTRIBUIR CON EL TRABAJO INSTITUCIONAL DE LA ADMINISTRACIÓN PÚBLICA MUNICIPAL EN LOS ASUNTOS QUE COMPETAN A LA INFORMÁTICA, LOS CUALES DEBERÁN TENER COMO FINALIDAD LA ATENCIÓN A LOS ASUNTOS DE INTERÉS DE LOS HABITANTES DEL MUNICIPIO DE ETZATLÁN, JALISCO.</t>
  </si>
  <si>
    <t>CONTRIBUIR CON EL TRABAJO INSTITUCIONAL DE LA ADMINISTRACIÓN PÚBLICA.</t>
  </si>
  <si>
    <t>FOMENTAR LA CULTURA DE PROTECCIÓN CIVIL EN LA CIUDADANÍA PARA PODER CONTAR CON UNA POBLACIÓN MÁS PROTEGIDA Y PREPARADA ANTE LOS DESASTRES, MEJORANDO LA CALIDAD EN EL SERVICIO DE LA DIRECCIÓN GENERAL DE ESTA DEPENDENCIA.</t>
  </si>
  <si>
    <t>DIFUNDIR Y PROMOVER EL ARTE Y LA CULTURA CON LOS HABITANTES EN NUESTRO MUNICIPIO Y DE MANERA REGIONAL.</t>
  </si>
  <si>
    <t xml:space="preserve">   SERVIR DE MARCO DE REFERENCIA Y GUÍA PARA LLEVAR A CABO EL TRABAJO DIARIO EN CADA UNA DE LAS ÁREAS ORIENTADAS A LA CONSECUCIÓN DE LOS OBJETIVOS DE LA DEPENDENCIA.</t>
  </si>
  <si>
    <t>IMPULSAR LA TRANSVERSALIDAD DE LA PERSPECTIVA DE GÉNERO EN EL MUNICIPIO DE ETZATLÁN DESDE EL INSTITUTO MUNICIPAL DE LAS MUJERES COMO PROCESO ESTRATÉGICO, ADEMÁS DE FAVORECER SU CONSOLIDACIÓN INSTITUCIONAL COMO RECTORA DE LA POLÍTICA PÚBLICA DE IGUALDAD DE GÉNERO.</t>
  </si>
  <si>
    <t>INS. MPAL DE LA JUVENTUD</t>
  </si>
  <si>
    <t>DEFINIR E INSTRUMENTAR UNA POLÍTICA  DE JUVENTUD QUE PERMITA INCORPORAR PLENAMENTE A LA JUVENTUD AL DESARROLLO DEL MUNICIPA</t>
  </si>
</sst>
</file>

<file path=xl/styles.xml><?xml version="1.0" encoding="utf-8"?>
<styleSheet xmlns="http://schemas.openxmlformats.org/spreadsheetml/2006/main">
  <fonts count="12">
    <font>
      <sz val="11"/>
      <color theme="1"/>
      <name val="Calibri"/>
      <family val="2"/>
      <scheme val="minor"/>
    </font>
    <font>
      <sz val="10"/>
      <color theme="1"/>
      <name val="Arial"/>
      <family val="2"/>
    </font>
    <font>
      <sz val="10"/>
      <name val="Arial"/>
      <family val="2"/>
    </font>
    <font>
      <sz val="11"/>
      <name val="Calibri"/>
      <family val="2"/>
      <scheme val="minor"/>
    </font>
    <font>
      <sz val="11"/>
      <name val="Calibri"/>
      <scheme val="minor"/>
    </font>
    <font>
      <sz val="10"/>
      <name val="Arial"/>
    </font>
    <font>
      <b/>
      <sz val="12"/>
      <color theme="9"/>
      <name val="Calibri"/>
      <family val="2"/>
      <scheme val="minor"/>
    </font>
    <font>
      <b/>
      <sz val="12"/>
      <color theme="9"/>
      <name val="Arial"/>
      <family val="2"/>
    </font>
    <font>
      <sz val="8"/>
      <name val="Arial"/>
      <family val="2"/>
    </font>
    <font>
      <sz val="10"/>
      <color rgb="FF000000"/>
      <name val="Arial"/>
      <family val="2"/>
    </font>
    <font>
      <sz val="8"/>
      <color theme="1"/>
      <name val="Arial"/>
      <family val="2"/>
    </font>
    <font>
      <sz val="10"/>
      <color rgb="FF333333"/>
      <name val="Arial"/>
      <family val="2"/>
    </font>
  </fonts>
  <fills count="7">
    <fill>
      <patternFill patternType="none"/>
    </fill>
    <fill>
      <patternFill patternType="gray125"/>
    </fill>
    <fill>
      <patternFill patternType="solid">
        <fgColor theme="0"/>
        <bgColor indexed="64"/>
      </patternFill>
    </fill>
    <fill>
      <patternFill patternType="solid">
        <fgColor theme="9"/>
        <bgColor theme="9"/>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1">
    <xf numFmtId="0" fontId="0" fillId="0" borderId="0" xfId="0"/>
    <xf numFmtId="0" fontId="0" fillId="0" borderId="0" xfId="0" applyAlignment="1">
      <alignment horizontal="left" vertical="center" wrapText="1"/>
    </xf>
    <xf numFmtId="0" fontId="1" fillId="0" borderId="0" xfId="0" applyFont="1" applyAlignment="1">
      <alignment wrapText="1"/>
    </xf>
    <xf numFmtId="0" fontId="0" fillId="0" borderId="0" xfId="0" applyAlignment="1">
      <alignment wrapText="1"/>
    </xf>
    <xf numFmtId="0" fontId="3" fillId="0" borderId="1" xfId="0" applyFont="1" applyFill="1" applyBorder="1"/>
    <xf numFmtId="0" fontId="3" fillId="0" borderId="3" xfId="0" applyFont="1" applyFill="1" applyBorder="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0" xfId="0" applyBorder="1" applyAlignment="1">
      <alignmen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wrapText="1"/>
    </xf>
    <xf numFmtId="0" fontId="0" fillId="0" borderId="0" xfId="0" applyBorder="1"/>
    <xf numFmtId="0" fontId="0" fillId="0" borderId="0" xfId="0" applyBorder="1" applyAlignment="1">
      <alignment horizontal="left" vertical="center" wrapText="1"/>
    </xf>
    <xf numFmtId="0" fontId="3" fillId="0" borderId="5" xfId="0" applyNumberFormat="1" applyFont="1" applyFill="1" applyBorder="1"/>
    <xf numFmtId="0" fontId="2" fillId="5"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center" vertical="center"/>
    </xf>
    <xf numFmtId="0" fontId="1" fillId="6" borderId="1" xfId="0" applyFont="1" applyFill="1" applyBorder="1" applyAlignment="1">
      <alignment horizontal="left" vertical="center" wrapText="1"/>
    </xf>
    <xf numFmtId="0" fontId="11" fillId="6" borderId="1" xfId="0" applyFont="1" applyFill="1" applyBorder="1" applyAlignment="1">
      <alignment horizontal="left" vertical="center" wrapText="1"/>
    </xf>
  </cellXfs>
  <cellStyles count="1">
    <cellStyle name="Normal" xfId="0" builtinId="0"/>
  </cellStyles>
  <dxfs count="36">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style="thin">
          <color indexed="64"/>
        </right>
        <top style="thin">
          <color indexed="64"/>
        </top>
        <bottom/>
      </border>
    </dxf>
    <dxf>
      <font>
        <b val="0"/>
        <strike val="0"/>
        <outline val="0"/>
        <shadow val="0"/>
        <u val="none"/>
        <vertAlign val="baseline"/>
        <color auto="1"/>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strike val="0"/>
        <outline val="0"/>
        <shadow val="0"/>
        <u val="none"/>
        <vertAlign val="baseline"/>
        <color auto="1"/>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strike val="0"/>
        <outline val="0"/>
        <shadow val="0"/>
        <u val="none"/>
        <vertAlign val="baseline"/>
        <color auto="1"/>
      </font>
      <fill>
        <patternFill patternType="none">
          <fgColor indexed="64"/>
          <bgColor auto="1"/>
        </patternFill>
      </fill>
      <alignment horizontal="center"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strike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alignment horizontal="general" vertical="bottom" textRotation="0" wrapText="1" indent="0" relativeIndent="255" justifyLastLine="0" shrinkToFit="0" readingOrder="0"/>
    </dxf>
    <dxf>
      <font>
        <b val="0"/>
        <strike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border outline="0">
        <top style="thin">
          <color indexed="64"/>
        </top>
      </border>
    </dxf>
    <dxf>
      <font>
        <strike val="0"/>
        <outline val="0"/>
        <shadow val="0"/>
        <u val="none"/>
        <vertAlign val="baseline"/>
        <color auto="1"/>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strike val="0"/>
        <outline val="0"/>
        <shadow val="0"/>
        <u val="none"/>
        <vertAlign val="baseline"/>
        <color auto="1"/>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9"/>
        <name val="Arial"/>
        <scheme val="none"/>
      </font>
      <fill>
        <patternFill patternType="solid">
          <fgColor indexed="64"/>
          <bgColor theme="9" tint="0.79998168889431442"/>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3" displayName="Tabla3" ref="A1:O33" totalsRowCount="1" headerRowDxfId="35" dataDxfId="33" totalsRowDxfId="31" headerRowBorderDxfId="34" tableBorderDxfId="32" totalsRowBorderDxfId="30">
  <autoFilter ref="A1:O32"/>
  <tableColumns count="15">
    <tableColumn id="1" name="CARGO" dataDxfId="29" totalsRowDxfId="28"/>
    <tableColumn id="2" name="NOMBRE" dataDxfId="27" totalsRowDxfId="26"/>
    <tableColumn id="3" name="ENERO" dataDxfId="25" totalsRowDxfId="24"/>
    <tableColumn id="4" name="FEBRERO" dataDxfId="23" totalsRowDxfId="22"/>
    <tableColumn id="5" name="MARZO" dataDxfId="21" totalsRowDxfId="20"/>
    <tableColumn id="6" name="ABRIL" dataDxfId="19" totalsRowDxfId="18"/>
    <tableColumn id="7" name="MAYO" dataDxfId="17" totalsRowDxfId="16"/>
    <tableColumn id="8" name="JUNIO" dataDxfId="15" totalsRowDxfId="14"/>
    <tableColumn id="9" name="JULIO" dataDxfId="13" totalsRowDxfId="12"/>
    <tableColumn id="15" name="AGOSTO" dataDxfId="11" totalsRowDxfId="10"/>
    <tableColumn id="16" name="SEPTIEMBRE" dataDxfId="9" totalsRowDxfId="8"/>
    <tableColumn id="23" name="OCTUBRE" dataDxfId="7" totalsRowDxfId="6"/>
    <tableColumn id="29" name="NOVIEMBRE" dataDxfId="5" totalsRowDxfId="4"/>
    <tableColumn id="30" name="DICIEMBRE" dataDxfId="3" totalsRowDxfId="2"/>
    <tableColumn id="31" name="PORCENTAJE" totalsRowFunction="average" dataDxfId="1" totalsRowDxfId="0">
      <calculatedColumnFormula>AVERAGE(Tabla3[[#This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
  <sheetViews>
    <sheetView topLeftCell="B1" zoomScale="60" zoomScaleNormal="60" workbookViewId="0">
      <selection activeCell="O33" sqref="O33"/>
    </sheetView>
  </sheetViews>
  <sheetFormatPr baseColWidth="10" defaultColWidth="20.42578125" defaultRowHeight="15"/>
  <cols>
    <col min="1" max="1" width="40.85546875" style="3" customWidth="1"/>
    <col min="2" max="2" width="40.7109375" style="3" customWidth="1"/>
    <col min="3" max="4" width="19.85546875" style="3" customWidth="1"/>
    <col min="5" max="5" width="19.85546875" style="2" customWidth="1"/>
    <col min="6" max="6" width="19.85546875" customWidth="1"/>
    <col min="7" max="7" width="19.85546875" style="1" customWidth="1"/>
    <col min="8" max="15" width="19.85546875" customWidth="1"/>
  </cols>
  <sheetData>
    <row r="1" spans="1:15" ht="30.75" customHeight="1">
      <c r="A1" s="11" t="s">
        <v>61</v>
      </c>
      <c r="B1" s="12" t="s">
        <v>60</v>
      </c>
      <c r="C1" s="12" t="s">
        <v>59</v>
      </c>
      <c r="D1" s="12" t="s">
        <v>58</v>
      </c>
      <c r="E1" s="13" t="s">
        <v>57</v>
      </c>
      <c r="F1" s="13" t="s">
        <v>56</v>
      </c>
      <c r="G1" s="14" t="s">
        <v>55</v>
      </c>
      <c r="H1" s="13" t="s">
        <v>62</v>
      </c>
      <c r="I1" s="13" t="s">
        <v>66</v>
      </c>
      <c r="J1" s="13" t="s">
        <v>68</v>
      </c>
      <c r="K1" s="13" t="s">
        <v>69</v>
      </c>
      <c r="L1" s="13" t="s">
        <v>70</v>
      </c>
      <c r="M1" s="13" t="s">
        <v>71</v>
      </c>
      <c r="N1" s="13" t="s">
        <v>72</v>
      </c>
      <c r="O1" s="13" t="s">
        <v>73</v>
      </c>
    </row>
    <row r="2" spans="1:15">
      <c r="A2" s="10" t="s">
        <v>54</v>
      </c>
      <c r="B2" s="10" t="s">
        <v>52</v>
      </c>
      <c r="C2" s="6">
        <v>60</v>
      </c>
      <c r="D2" s="6">
        <v>83</v>
      </c>
      <c r="E2" s="7">
        <v>83</v>
      </c>
      <c r="F2" s="7">
        <v>100</v>
      </c>
      <c r="G2" s="7">
        <v>100</v>
      </c>
      <c r="H2" s="4">
        <v>100</v>
      </c>
      <c r="I2" s="4">
        <v>100</v>
      </c>
      <c r="J2" s="4">
        <v>100</v>
      </c>
      <c r="K2" s="4">
        <v>50</v>
      </c>
      <c r="L2" s="4">
        <v>100</v>
      </c>
      <c r="M2" s="4">
        <v>100</v>
      </c>
      <c r="N2" s="5">
        <v>100</v>
      </c>
      <c r="O2" s="5">
        <f>AVERAGE(Tabla3[[#This Row],[ENERO]:[DICIEMBRE]])</f>
        <v>89.666666666666671</v>
      </c>
    </row>
    <row r="3" spans="1:15">
      <c r="A3" s="10" t="s">
        <v>53</v>
      </c>
      <c r="B3" s="10" t="s">
        <v>52</v>
      </c>
      <c r="C3" s="6">
        <v>80</v>
      </c>
      <c r="D3" s="6">
        <v>100</v>
      </c>
      <c r="E3" s="7">
        <v>100</v>
      </c>
      <c r="F3" s="7">
        <v>70</v>
      </c>
      <c r="G3" s="7">
        <v>100</v>
      </c>
      <c r="H3" s="4">
        <v>100</v>
      </c>
      <c r="I3" s="4">
        <v>100</v>
      </c>
      <c r="J3" s="4">
        <v>0</v>
      </c>
      <c r="K3" s="4">
        <v>0</v>
      </c>
      <c r="L3" s="4">
        <v>100</v>
      </c>
      <c r="M3" s="4">
        <v>50</v>
      </c>
      <c r="N3" s="4">
        <v>0</v>
      </c>
      <c r="O3" s="4">
        <f>AVERAGE(Tabla3[[#This Row],[ENERO]:[DICIEMBRE]])</f>
        <v>66.666666666666671</v>
      </c>
    </row>
    <row r="4" spans="1:15">
      <c r="A4" s="10" t="s">
        <v>51</v>
      </c>
      <c r="B4" s="10" t="s">
        <v>50</v>
      </c>
      <c r="C4" s="6">
        <v>100</v>
      </c>
      <c r="D4" s="6">
        <v>100</v>
      </c>
      <c r="E4" s="7">
        <v>100</v>
      </c>
      <c r="F4" s="7">
        <v>100</v>
      </c>
      <c r="G4" s="7">
        <v>100</v>
      </c>
      <c r="H4" s="4">
        <v>100</v>
      </c>
      <c r="I4" s="4">
        <v>100</v>
      </c>
      <c r="J4" s="4">
        <v>100</v>
      </c>
      <c r="K4" s="4">
        <v>100</v>
      </c>
      <c r="L4" s="4">
        <v>100</v>
      </c>
      <c r="M4" s="4">
        <v>100</v>
      </c>
      <c r="N4" s="4">
        <v>100</v>
      </c>
      <c r="O4" s="4">
        <f>AVERAGE(Tabla3[[#This Row],[ENERO]:[DICIEMBRE]])</f>
        <v>100</v>
      </c>
    </row>
    <row r="5" spans="1:15">
      <c r="A5" s="10" t="s">
        <v>49</v>
      </c>
      <c r="B5" s="10" t="s">
        <v>48</v>
      </c>
      <c r="C5" s="6">
        <v>100</v>
      </c>
      <c r="D5" s="6">
        <v>100</v>
      </c>
      <c r="E5" s="7">
        <v>100</v>
      </c>
      <c r="F5" s="7">
        <v>100</v>
      </c>
      <c r="G5" s="7">
        <v>100</v>
      </c>
      <c r="H5" s="4">
        <v>100</v>
      </c>
      <c r="I5" s="4">
        <v>100</v>
      </c>
      <c r="J5" s="4">
        <v>100</v>
      </c>
      <c r="K5" s="4">
        <v>100</v>
      </c>
      <c r="L5" s="4">
        <v>100</v>
      </c>
      <c r="M5" s="4">
        <v>100</v>
      </c>
      <c r="N5" s="4">
        <v>100</v>
      </c>
      <c r="O5" s="4">
        <f>AVERAGE(Tabla3[[#This Row],[ENERO]:[DICIEMBRE]])</f>
        <v>100</v>
      </c>
    </row>
    <row r="6" spans="1:15" ht="30">
      <c r="A6" s="10" t="s">
        <v>47</v>
      </c>
      <c r="B6" s="10" t="s">
        <v>14</v>
      </c>
      <c r="C6" s="6">
        <v>100</v>
      </c>
      <c r="D6" s="6">
        <v>100</v>
      </c>
      <c r="E6" s="7">
        <v>100</v>
      </c>
      <c r="F6" s="7">
        <v>70</v>
      </c>
      <c r="G6" s="7">
        <v>70</v>
      </c>
      <c r="H6" s="4">
        <v>100</v>
      </c>
      <c r="I6" s="4">
        <v>100</v>
      </c>
      <c r="J6" s="4">
        <v>100</v>
      </c>
      <c r="K6" s="4">
        <v>50</v>
      </c>
      <c r="L6" s="4">
        <v>0</v>
      </c>
      <c r="M6" s="4">
        <v>50</v>
      </c>
      <c r="N6" s="4">
        <v>0</v>
      </c>
      <c r="O6" s="4">
        <f>AVERAGE(Tabla3[[#This Row],[ENERO]:[DICIEMBRE]])</f>
        <v>70</v>
      </c>
    </row>
    <row r="7" spans="1:15">
      <c r="A7" s="10" t="s">
        <v>46</v>
      </c>
      <c r="B7" s="10" t="s">
        <v>45</v>
      </c>
      <c r="C7" s="6">
        <v>100</v>
      </c>
      <c r="D7" s="6">
        <v>100</v>
      </c>
      <c r="E7" s="7">
        <v>100</v>
      </c>
      <c r="F7" s="7">
        <v>100</v>
      </c>
      <c r="G7" s="7">
        <v>100</v>
      </c>
      <c r="H7" s="4">
        <v>100</v>
      </c>
      <c r="I7" s="4">
        <v>100</v>
      </c>
      <c r="J7" s="4">
        <v>100</v>
      </c>
      <c r="K7" s="4">
        <v>50</v>
      </c>
      <c r="L7" s="4">
        <v>100</v>
      </c>
      <c r="M7" s="4">
        <v>100</v>
      </c>
      <c r="N7" s="4">
        <v>100</v>
      </c>
      <c r="O7" s="4">
        <f>AVERAGE(Tabla3[[#This Row],[ENERO]:[DICIEMBRE]])</f>
        <v>95.833333333333329</v>
      </c>
    </row>
    <row r="8" spans="1:15">
      <c r="A8" s="10" t="s">
        <v>44</v>
      </c>
      <c r="B8" s="10" t="s">
        <v>43</v>
      </c>
      <c r="C8" s="6">
        <v>60</v>
      </c>
      <c r="D8" s="6">
        <v>83</v>
      </c>
      <c r="E8" s="7">
        <v>50</v>
      </c>
      <c r="F8" s="7">
        <v>70</v>
      </c>
      <c r="G8" s="7">
        <v>100</v>
      </c>
      <c r="H8" s="4">
        <v>100</v>
      </c>
      <c r="I8" s="4">
        <v>100</v>
      </c>
      <c r="J8" s="4">
        <v>100</v>
      </c>
      <c r="K8" s="4">
        <v>100</v>
      </c>
      <c r="L8" s="4">
        <v>0</v>
      </c>
      <c r="M8" s="4">
        <v>100</v>
      </c>
      <c r="N8" s="4">
        <v>100</v>
      </c>
      <c r="O8" s="4">
        <f>AVERAGE(Tabla3[[#This Row],[ENERO]:[DICIEMBRE]])</f>
        <v>80.25</v>
      </c>
    </row>
    <row r="9" spans="1:15" ht="30">
      <c r="A9" s="10" t="s">
        <v>42</v>
      </c>
      <c r="B9" s="10" t="s">
        <v>41</v>
      </c>
      <c r="C9" s="6">
        <v>100</v>
      </c>
      <c r="D9" s="6">
        <v>100</v>
      </c>
      <c r="E9" s="7">
        <v>100</v>
      </c>
      <c r="F9" s="7">
        <v>100</v>
      </c>
      <c r="G9" s="7">
        <v>100</v>
      </c>
      <c r="H9" s="4">
        <v>100</v>
      </c>
      <c r="I9" s="4">
        <v>100</v>
      </c>
      <c r="J9" s="4">
        <v>0</v>
      </c>
      <c r="K9" s="4">
        <v>100</v>
      </c>
      <c r="L9" s="4">
        <v>100</v>
      </c>
      <c r="M9" s="4">
        <v>100</v>
      </c>
      <c r="N9" s="4">
        <v>50</v>
      </c>
      <c r="O9" s="4">
        <f>AVERAGE(Tabla3[[#This Row],[ENERO]:[DICIEMBRE]])</f>
        <v>87.5</v>
      </c>
    </row>
    <row r="10" spans="1:15">
      <c r="A10" s="10" t="s">
        <v>40</v>
      </c>
      <c r="B10" s="10" t="s">
        <v>39</v>
      </c>
      <c r="C10" s="6">
        <v>100</v>
      </c>
      <c r="D10" s="6">
        <v>100</v>
      </c>
      <c r="E10" s="7">
        <v>100</v>
      </c>
      <c r="F10" s="7">
        <v>100</v>
      </c>
      <c r="G10" s="7">
        <v>100</v>
      </c>
      <c r="H10" s="4">
        <v>100</v>
      </c>
      <c r="I10" s="4">
        <v>100</v>
      </c>
      <c r="J10" s="4">
        <v>100</v>
      </c>
      <c r="K10" s="4">
        <v>100</v>
      </c>
      <c r="L10" s="4">
        <v>100</v>
      </c>
      <c r="M10" s="4">
        <v>100</v>
      </c>
      <c r="N10" s="4">
        <v>100</v>
      </c>
      <c r="O10" s="4">
        <f>AVERAGE(Tabla3[[#This Row],[ENERO]:[DICIEMBRE]])</f>
        <v>100</v>
      </c>
    </row>
    <row r="11" spans="1:15">
      <c r="A11" s="10" t="s">
        <v>38</v>
      </c>
      <c r="B11" s="10" t="s">
        <v>37</v>
      </c>
      <c r="C11" s="6">
        <v>60</v>
      </c>
      <c r="D11" s="6">
        <v>100</v>
      </c>
      <c r="E11" s="7">
        <v>100</v>
      </c>
      <c r="F11" s="7">
        <v>100</v>
      </c>
      <c r="G11" s="7">
        <v>100</v>
      </c>
      <c r="H11" s="4">
        <v>100</v>
      </c>
      <c r="I11" s="4">
        <v>100</v>
      </c>
      <c r="J11" s="4">
        <v>0</v>
      </c>
      <c r="K11" s="4">
        <v>50</v>
      </c>
      <c r="L11" s="4">
        <v>0</v>
      </c>
      <c r="M11" s="4">
        <v>50</v>
      </c>
      <c r="N11" s="4">
        <v>100</v>
      </c>
      <c r="O11" s="4">
        <f>AVERAGE(Tabla3[[#This Row],[ENERO]:[DICIEMBRE]])</f>
        <v>71.666666666666671</v>
      </c>
    </row>
    <row r="12" spans="1:15" ht="30">
      <c r="A12" s="10" t="s">
        <v>36</v>
      </c>
      <c r="B12" s="10" t="s">
        <v>35</v>
      </c>
      <c r="C12" s="6">
        <v>100</v>
      </c>
      <c r="D12" s="6">
        <v>100</v>
      </c>
      <c r="E12" s="7">
        <v>100</v>
      </c>
      <c r="F12" s="7">
        <v>100</v>
      </c>
      <c r="G12" s="7">
        <v>100</v>
      </c>
      <c r="H12" s="4">
        <v>100</v>
      </c>
      <c r="I12" s="4">
        <v>100</v>
      </c>
      <c r="J12" s="4">
        <v>100</v>
      </c>
      <c r="K12" s="4">
        <v>100</v>
      </c>
      <c r="L12" s="4">
        <v>100</v>
      </c>
      <c r="M12" s="4">
        <v>100</v>
      </c>
      <c r="N12" s="4">
        <v>100</v>
      </c>
      <c r="O12" s="4">
        <f>AVERAGE(Tabla3[[#This Row],[ENERO]:[DICIEMBRE]])</f>
        <v>100</v>
      </c>
    </row>
    <row r="13" spans="1:15" ht="30">
      <c r="A13" s="10" t="s">
        <v>34</v>
      </c>
      <c r="B13" s="10" t="s">
        <v>33</v>
      </c>
      <c r="C13" s="6">
        <v>100</v>
      </c>
      <c r="D13" s="6">
        <v>85</v>
      </c>
      <c r="E13" s="7">
        <v>50</v>
      </c>
      <c r="F13" s="7">
        <v>70</v>
      </c>
      <c r="G13" s="7">
        <v>100</v>
      </c>
      <c r="H13" s="4">
        <v>100</v>
      </c>
      <c r="I13" s="4">
        <v>100</v>
      </c>
      <c r="J13" s="4">
        <v>100</v>
      </c>
      <c r="K13" s="4">
        <v>50</v>
      </c>
      <c r="L13" s="4">
        <v>100</v>
      </c>
      <c r="M13" s="4">
        <v>100</v>
      </c>
      <c r="N13" s="4">
        <v>0</v>
      </c>
      <c r="O13" s="4">
        <f>AVERAGE(Tabla3[[#This Row],[ENERO]:[DICIEMBRE]])</f>
        <v>79.583333333333329</v>
      </c>
    </row>
    <row r="14" spans="1:15">
      <c r="A14" s="10" t="s">
        <v>67</v>
      </c>
      <c r="B14" s="10" t="s">
        <v>32</v>
      </c>
      <c r="C14" s="6">
        <v>50</v>
      </c>
      <c r="D14" s="6">
        <v>83</v>
      </c>
      <c r="E14" s="7">
        <v>50</v>
      </c>
      <c r="F14" s="7">
        <v>70</v>
      </c>
      <c r="G14" s="7">
        <v>100</v>
      </c>
      <c r="H14" s="4">
        <v>100</v>
      </c>
      <c r="I14" s="4">
        <v>90</v>
      </c>
      <c r="J14" s="4">
        <v>50</v>
      </c>
      <c r="K14" s="4">
        <v>0</v>
      </c>
      <c r="L14" s="4">
        <v>50</v>
      </c>
      <c r="M14" s="4">
        <v>50</v>
      </c>
      <c r="N14" s="4">
        <v>0</v>
      </c>
      <c r="O14" s="4">
        <f>AVERAGE(Tabla3[[#This Row],[ENERO]:[DICIEMBRE]])</f>
        <v>57.75</v>
      </c>
    </row>
    <row r="15" spans="1:15" ht="30">
      <c r="A15" s="10" t="s">
        <v>31</v>
      </c>
      <c r="B15" s="10" t="s">
        <v>30</v>
      </c>
      <c r="C15" s="6">
        <v>100</v>
      </c>
      <c r="D15" s="6">
        <v>100</v>
      </c>
      <c r="E15" s="7">
        <v>100</v>
      </c>
      <c r="F15" s="7">
        <v>100</v>
      </c>
      <c r="G15" s="7">
        <v>100</v>
      </c>
      <c r="H15" s="4">
        <v>100</v>
      </c>
      <c r="I15" s="4">
        <v>100</v>
      </c>
      <c r="J15" s="4">
        <v>100</v>
      </c>
      <c r="K15" s="4">
        <v>100</v>
      </c>
      <c r="L15" s="4">
        <v>100</v>
      </c>
      <c r="M15" s="4">
        <v>100</v>
      </c>
      <c r="N15" s="4">
        <v>100</v>
      </c>
      <c r="O15" s="4">
        <f>AVERAGE(Tabla3[[#This Row],[ENERO]:[DICIEMBRE]])</f>
        <v>100</v>
      </c>
    </row>
    <row r="16" spans="1:15">
      <c r="A16" s="10" t="s">
        <v>29</v>
      </c>
      <c r="B16" s="10" t="s">
        <v>28</v>
      </c>
      <c r="C16" s="6">
        <v>80</v>
      </c>
      <c r="D16" s="6">
        <v>100</v>
      </c>
      <c r="E16" s="7">
        <v>100</v>
      </c>
      <c r="F16" s="7">
        <v>100</v>
      </c>
      <c r="G16" s="7">
        <v>100</v>
      </c>
      <c r="H16" s="4">
        <v>100</v>
      </c>
      <c r="I16" s="4">
        <v>100</v>
      </c>
      <c r="J16" s="4">
        <v>100</v>
      </c>
      <c r="K16" s="4">
        <v>50</v>
      </c>
      <c r="L16" s="4">
        <v>100</v>
      </c>
      <c r="M16" s="4">
        <v>100</v>
      </c>
      <c r="N16" s="4">
        <v>100</v>
      </c>
      <c r="O16" s="4">
        <f>AVERAGE(Tabla3[[#This Row],[ENERO]:[DICIEMBRE]])</f>
        <v>94.166666666666671</v>
      </c>
    </row>
    <row r="17" spans="1:15">
      <c r="A17" s="10" t="s">
        <v>27</v>
      </c>
      <c r="B17" s="10" t="s">
        <v>26</v>
      </c>
      <c r="C17" s="6">
        <v>100</v>
      </c>
      <c r="D17" s="6">
        <v>83</v>
      </c>
      <c r="E17" s="7">
        <v>100</v>
      </c>
      <c r="F17" s="7">
        <v>100</v>
      </c>
      <c r="G17" s="7">
        <v>100</v>
      </c>
      <c r="H17" s="4">
        <v>100</v>
      </c>
      <c r="I17" s="4">
        <v>100</v>
      </c>
      <c r="J17" s="4">
        <v>50</v>
      </c>
      <c r="K17" s="4">
        <v>100</v>
      </c>
      <c r="L17" s="4">
        <v>100</v>
      </c>
      <c r="M17" s="4">
        <v>0</v>
      </c>
      <c r="N17" s="4">
        <v>100</v>
      </c>
      <c r="O17" s="4">
        <f>AVERAGE(Tabla3[[#This Row],[ENERO]:[DICIEMBRE]])</f>
        <v>86.083333333333329</v>
      </c>
    </row>
    <row r="18" spans="1:15">
      <c r="A18" s="10" t="s">
        <v>25</v>
      </c>
      <c r="B18" s="10" t="s">
        <v>24</v>
      </c>
      <c r="C18" s="6">
        <v>100</v>
      </c>
      <c r="D18" s="6">
        <v>100</v>
      </c>
      <c r="E18" s="7">
        <v>100</v>
      </c>
      <c r="F18" s="7">
        <v>70</v>
      </c>
      <c r="G18" s="7">
        <v>100</v>
      </c>
      <c r="H18" s="4">
        <v>100</v>
      </c>
      <c r="I18" s="4">
        <v>100</v>
      </c>
      <c r="J18" s="4">
        <v>100</v>
      </c>
      <c r="K18" s="4">
        <v>50</v>
      </c>
      <c r="L18" s="4">
        <v>100</v>
      </c>
      <c r="M18" s="4">
        <v>50</v>
      </c>
      <c r="N18" s="4">
        <v>0</v>
      </c>
      <c r="O18" s="4">
        <f>AVERAGE(Tabla3[[#This Row],[ENERO]:[DICIEMBRE]])</f>
        <v>80.833333333333329</v>
      </c>
    </row>
    <row r="19" spans="1:15" ht="30">
      <c r="A19" s="10" t="s">
        <v>23</v>
      </c>
      <c r="B19" s="10" t="s">
        <v>22</v>
      </c>
      <c r="C19" s="6">
        <v>100</v>
      </c>
      <c r="D19" s="6">
        <v>100</v>
      </c>
      <c r="E19" s="7">
        <v>100</v>
      </c>
      <c r="F19" s="7">
        <v>100</v>
      </c>
      <c r="G19" s="7">
        <v>100</v>
      </c>
      <c r="H19" s="4">
        <v>100</v>
      </c>
      <c r="I19" s="4">
        <v>100</v>
      </c>
      <c r="J19" s="4">
        <v>100</v>
      </c>
      <c r="K19" s="4">
        <v>100</v>
      </c>
      <c r="L19" s="4">
        <v>100</v>
      </c>
      <c r="M19" s="4">
        <v>50</v>
      </c>
      <c r="N19" s="4">
        <v>100</v>
      </c>
      <c r="O19" s="4">
        <f>AVERAGE(Tabla3[[#This Row],[ENERO]:[DICIEMBRE]])</f>
        <v>95.833333333333329</v>
      </c>
    </row>
    <row r="20" spans="1:15" ht="30">
      <c r="A20" s="10" t="s">
        <v>21</v>
      </c>
      <c r="B20" s="10" t="s">
        <v>20</v>
      </c>
      <c r="C20" s="6">
        <v>100</v>
      </c>
      <c r="D20" s="6">
        <v>100</v>
      </c>
      <c r="E20" s="7">
        <v>100</v>
      </c>
      <c r="F20" s="7">
        <v>100</v>
      </c>
      <c r="G20" s="7">
        <v>100</v>
      </c>
      <c r="H20" s="4">
        <v>100</v>
      </c>
      <c r="I20" s="4">
        <v>100</v>
      </c>
      <c r="J20" s="4">
        <v>100</v>
      </c>
      <c r="K20" s="4">
        <v>100</v>
      </c>
      <c r="L20" s="4">
        <v>100</v>
      </c>
      <c r="M20" s="4">
        <v>100</v>
      </c>
      <c r="N20" s="4">
        <v>100</v>
      </c>
      <c r="O20" s="4">
        <f>AVERAGE(Tabla3[[#This Row],[ENERO]:[DICIEMBRE]])</f>
        <v>100</v>
      </c>
    </row>
    <row r="21" spans="1:15">
      <c r="A21" s="10" t="s">
        <v>19</v>
      </c>
      <c r="B21" s="10" t="s">
        <v>16</v>
      </c>
      <c r="C21" s="6">
        <v>100</v>
      </c>
      <c r="D21" s="6">
        <v>100</v>
      </c>
      <c r="E21" s="7">
        <v>100</v>
      </c>
      <c r="F21" s="7">
        <v>70</v>
      </c>
      <c r="G21" s="7">
        <v>100</v>
      </c>
      <c r="H21" s="4">
        <v>100</v>
      </c>
      <c r="I21" s="4">
        <v>100</v>
      </c>
      <c r="J21" s="4">
        <v>50</v>
      </c>
      <c r="K21" s="4">
        <v>100</v>
      </c>
      <c r="L21" s="4">
        <v>100</v>
      </c>
      <c r="M21" s="4">
        <v>100</v>
      </c>
      <c r="N21" s="4">
        <v>33</v>
      </c>
      <c r="O21" s="4">
        <f>AVERAGE(Tabla3[[#This Row],[ENERO]:[DICIEMBRE]])</f>
        <v>87.75</v>
      </c>
    </row>
    <row r="22" spans="1:15">
      <c r="A22" s="10" t="s">
        <v>18</v>
      </c>
      <c r="B22" s="10" t="s">
        <v>16</v>
      </c>
      <c r="C22" s="6">
        <v>100</v>
      </c>
      <c r="D22" s="6">
        <v>100</v>
      </c>
      <c r="E22" s="7">
        <v>100</v>
      </c>
      <c r="F22" s="7">
        <v>100</v>
      </c>
      <c r="G22" s="7">
        <v>100</v>
      </c>
      <c r="H22" s="4">
        <v>100</v>
      </c>
      <c r="I22" s="4">
        <v>100</v>
      </c>
      <c r="J22" s="4">
        <v>50</v>
      </c>
      <c r="K22" s="4">
        <v>100</v>
      </c>
      <c r="L22" s="4">
        <v>100</v>
      </c>
      <c r="M22" s="4">
        <v>100</v>
      </c>
      <c r="N22" s="4">
        <v>33</v>
      </c>
      <c r="O22" s="4">
        <f>AVERAGE(Tabla3[[#This Row],[ENERO]:[DICIEMBRE]])</f>
        <v>90.25</v>
      </c>
    </row>
    <row r="23" spans="1:15">
      <c r="A23" s="10" t="s">
        <v>17</v>
      </c>
      <c r="B23" s="10" t="s">
        <v>16</v>
      </c>
      <c r="C23" s="6">
        <v>100</v>
      </c>
      <c r="D23" s="6">
        <v>100</v>
      </c>
      <c r="E23" s="7">
        <v>100</v>
      </c>
      <c r="F23" s="7">
        <v>100</v>
      </c>
      <c r="G23" s="7">
        <v>100</v>
      </c>
      <c r="H23" s="4">
        <v>100</v>
      </c>
      <c r="I23" s="4">
        <v>100</v>
      </c>
      <c r="J23" s="4">
        <v>50</v>
      </c>
      <c r="K23" s="4">
        <v>100</v>
      </c>
      <c r="L23" s="4">
        <v>100</v>
      </c>
      <c r="M23" s="4">
        <v>100</v>
      </c>
      <c r="N23" s="4">
        <v>66</v>
      </c>
      <c r="O23" s="4">
        <f>AVERAGE(Tabla3[[#This Row],[ENERO]:[DICIEMBRE]])</f>
        <v>93</v>
      </c>
    </row>
    <row r="24" spans="1:15">
      <c r="A24" s="10" t="s">
        <v>15</v>
      </c>
      <c r="B24" s="10" t="s">
        <v>14</v>
      </c>
      <c r="C24" s="6">
        <v>100</v>
      </c>
      <c r="D24" s="6">
        <v>100</v>
      </c>
      <c r="E24" s="7">
        <v>100</v>
      </c>
      <c r="F24" s="7">
        <v>70</v>
      </c>
      <c r="G24" s="7">
        <v>100</v>
      </c>
      <c r="H24" s="4">
        <v>100</v>
      </c>
      <c r="I24" s="4">
        <v>100</v>
      </c>
      <c r="J24" s="4">
        <v>100</v>
      </c>
      <c r="K24" s="4">
        <v>100</v>
      </c>
      <c r="L24" s="4">
        <v>100</v>
      </c>
      <c r="M24" s="4">
        <v>100</v>
      </c>
      <c r="N24" s="4">
        <v>50</v>
      </c>
      <c r="O24" s="4">
        <f>AVERAGE(Tabla3[[#This Row],[ENERO]:[DICIEMBRE]])</f>
        <v>93.333333333333329</v>
      </c>
    </row>
    <row r="25" spans="1:15" ht="30">
      <c r="A25" s="10" t="s">
        <v>13</v>
      </c>
      <c r="B25" s="10" t="s">
        <v>12</v>
      </c>
      <c r="C25" s="6">
        <v>60</v>
      </c>
      <c r="D25" s="6">
        <v>100</v>
      </c>
      <c r="E25" s="7">
        <v>100</v>
      </c>
      <c r="F25" s="7">
        <v>100</v>
      </c>
      <c r="G25" s="7">
        <v>70</v>
      </c>
      <c r="H25" s="4">
        <v>100</v>
      </c>
      <c r="I25" s="4">
        <v>100</v>
      </c>
      <c r="J25" s="4">
        <v>100</v>
      </c>
      <c r="K25" s="4">
        <v>100</v>
      </c>
      <c r="L25" s="4">
        <v>100</v>
      </c>
      <c r="M25" s="4">
        <v>100</v>
      </c>
      <c r="N25" s="4">
        <v>100</v>
      </c>
      <c r="O25" s="4">
        <f>AVERAGE(Tabla3[[#This Row],[ENERO]:[DICIEMBRE]])</f>
        <v>94.166666666666671</v>
      </c>
    </row>
    <row r="26" spans="1:15">
      <c r="A26" s="10" t="s">
        <v>11</v>
      </c>
      <c r="B26" s="10" t="s">
        <v>10</v>
      </c>
      <c r="C26" s="6">
        <v>100</v>
      </c>
      <c r="D26" s="6">
        <v>100</v>
      </c>
      <c r="E26" s="7">
        <v>100</v>
      </c>
      <c r="F26" s="7">
        <v>70</v>
      </c>
      <c r="G26" s="7">
        <v>100</v>
      </c>
      <c r="H26" s="4">
        <v>100</v>
      </c>
      <c r="I26" s="4">
        <v>90</v>
      </c>
      <c r="J26" s="4">
        <v>0</v>
      </c>
      <c r="K26" s="4">
        <v>0</v>
      </c>
      <c r="L26" s="4">
        <v>0</v>
      </c>
      <c r="M26" s="4">
        <v>0</v>
      </c>
      <c r="N26" s="4">
        <v>0</v>
      </c>
      <c r="O26" s="4">
        <f>AVERAGE(Tabla3[[#This Row],[ENERO]:[DICIEMBRE]])</f>
        <v>55</v>
      </c>
    </row>
    <row r="27" spans="1:15">
      <c r="A27" s="10" t="s">
        <v>9</v>
      </c>
      <c r="B27" s="10" t="s">
        <v>8</v>
      </c>
      <c r="C27" s="6">
        <v>80</v>
      </c>
      <c r="D27" s="6">
        <v>83</v>
      </c>
      <c r="E27" s="7">
        <v>100</v>
      </c>
      <c r="F27" s="7">
        <v>100</v>
      </c>
      <c r="G27" s="7">
        <v>100</v>
      </c>
      <c r="H27" s="4">
        <v>100</v>
      </c>
      <c r="I27" s="4">
        <v>100</v>
      </c>
      <c r="J27" s="4">
        <v>100</v>
      </c>
      <c r="K27" s="4">
        <v>100</v>
      </c>
      <c r="L27" s="4">
        <v>100</v>
      </c>
      <c r="M27" s="4">
        <v>100</v>
      </c>
      <c r="N27" s="4">
        <v>100</v>
      </c>
      <c r="O27" s="4">
        <f>AVERAGE(Tabla3[[#This Row],[ENERO]:[DICIEMBRE]])</f>
        <v>96.916666666666671</v>
      </c>
    </row>
    <row r="28" spans="1:15">
      <c r="A28" s="10" t="s">
        <v>7</v>
      </c>
      <c r="B28" s="10" t="s">
        <v>6</v>
      </c>
      <c r="C28" s="6">
        <v>80</v>
      </c>
      <c r="D28" s="6">
        <v>100</v>
      </c>
      <c r="E28" s="7">
        <v>100</v>
      </c>
      <c r="F28" s="7">
        <v>100</v>
      </c>
      <c r="G28" s="7">
        <v>100</v>
      </c>
      <c r="H28" s="4">
        <v>100</v>
      </c>
      <c r="I28" s="4">
        <v>100</v>
      </c>
      <c r="J28" s="4">
        <v>100</v>
      </c>
      <c r="K28" s="4">
        <v>100</v>
      </c>
      <c r="L28" s="4">
        <v>100</v>
      </c>
      <c r="M28" s="4">
        <v>100</v>
      </c>
      <c r="N28" s="4">
        <v>100</v>
      </c>
      <c r="O28" s="4">
        <f>AVERAGE(Tabla3[[#This Row],[ENERO]:[DICIEMBRE]])</f>
        <v>98.333333333333329</v>
      </c>
    </row>
    <row r="29" spans="1:15" ht="45.75" customHeight="1">
      <c r="A29" s="10" t="s">
        <v>5</v>
      </c>
      <c r="B29" s="10" t="s">
        <v>4</v>
      </c>
      <c r="C29" s="6">
        <v>100</v>
      </c>
      <c r="D29" s="6" t="s">
        <v>65</v>
      </c>
      <c r="E29" s="7" t="s">
        <v>65</v>
      </c>
      <c r="F29" s="7">
        <v>100</v>
      </c>
      <c r="G29" s="7" t="s">
        <v>65</v>
      </c>
      <c r="H29" s="4" t="s">
        <v>65</v>
      </c>
      <c r="I29" s="4">
        <v>100</v>
      </c>
      <c r="J29" s="4" t="s">
        <v>65</v>
      </c>
      <c r="K29" s="4" t="s">
        <v>65</v>
      </c>
      <c r="L29" s="4">
        <v>0</v>
      </c>
      <c r="M29" s="4" t="s">
        <v>65</v>
      </c>
      <c r="N29" s="4" t="s">
        <v>65</v>
      </c>
      <c r="O29" s="4">
        <f>AVERAGE(Tabla3[[#This Row],[ENERO]:[DICIEMBRE]])</f>
        <v>75</v>
      </c>
    </row>
    <row r="30" spans="1:15">
      <c r="A30" s="10" t="s">
        <v>3</v>
      </c>
      <c r="B30" s="10" t="s">
        <v>2</v>
      </c>
      <c r="C30" s="6">
        <v>100</v>
      </c>
      <c r="D30" s="6" t="s">
        <v>65</v>
      </c>
      <c r="E30" s="7" t="s">
        <v>65</v>
      </c>
      <c r="F30" s="7">
        <v>100</v>
      </c>
      <c r="G30" s="7" t="s">
        <v>65</v>
      </c>
      <c r="H30" s="4" t="s">
        <v>65</v>
      </c>
      <c r="I30" s="4">
        <v>100</v>
      </c>
      <c r="J30" s="4" t="s">
        <v>65</v>
      </c>
      <c r="K30" s="4" t="s">
        <v>65</v>
      </c>
      <c r="L30" s="4">
        <v>0</v>
      </c>
      <c r="M30" s="4" t="s">
        <v>65</v>
      </c>
      <c r="N30" s="4" t="s">
        <v>65</v>
      </c>
      <c r="O30" s="4">
        <f>AVERAGE(Tabla3[[#This Row],[ENERO]:[DICIEMBRE]])</f>
        <v>75</v>
      </c>
    </row>
    <row r="31" spans="1:15">
      <c r="A31" s="10" t="s">
        <v>1</v>
      </c>
      <c r="B31" s="10" t="s">
        <v>0</v>
      </c>
      <c r="C31" s="6">
        <v>100</v>
      </c>
      <c r="D31" s="6">
        <v>100</v>
      </c>
      <c r="E31" s="7">
        <v>100</v>
      </c>
      <c r="F31" s="7">
        <v>100</v>
      </c>
      <c r="G31" s="7">
        <v>100</v>
      </c>
      <c r="H31" s="4">
        <v>100</v>
      </c>
      <c r="I31" s="4">
        <v>100</v>
      </c>
      <c r="J31" s="4" t="s">
        <v>65</v>
      </c>
      <c r="K31" s="4" t="s">
        <v>65</v>
      </c>
      <c r="L31" s="4" t="s">
        <v>65</v>
      </c>
      <c r="M31" s="4" t="s">
        <v>65</v>
      </c>
      <c r="N31" s="4" t="s">
        <v>65</v>
      </c>
      <c r="O31" s="4">
        <f>AVERAGE(Tabla3[[#This Row],[ENERO]:[DICIEMBRE]])</f>
        <v>100</v>
      </c>
    </row>
    <row r="32" spans="1:15">
      <c r="A32" s="10" t="s">
        <v>63</v>
      </c>
      <c r="B32" s="10" t="s">
        <v>64</v>
      </c>
      <c r="C32" s="6" t="s">
        <v>65</v>
      </c>
      <c r="D32" s="8" t="s">
        <v>65</v>
      </c>
      <c r="E32" s="9" t="s">
        <v>65</v>
      </c>
      <c r="F32" s="9" t="s">
        <v>65</v>
      </c>
      <c r="G32" s="9" t="s">
        <v>65</v>
      </c>
      <c r="H32" s="4">
        <v>100</v>
      </c>
      <c r="I32" s="4">
        <v>100</v>
      </c>
      <c r="J32" s="4">
        <v>100</v>
      </c>
      <c r="K32" s="4">
        <v>100</v>
      </c>
      <c r="L32" s="4">
        <v>100</v>
      </c>
      <c r="M32" s="4">
        <v>100</v>
      </c>
      <c r="N32" s="4">
        <v>100</v>
      </c>
      <c r="O32" s="4">
        <f>AVERAGE(Tabla3[[#This Row],[ENERO]:[DICIEMBRE]])</f>
        <v>100</v>
      </c>
    </row>
    <row r="33" spans="1:15" ht="72.75" customHeight="1">
      <c r="A33" s="15"/>
      <c r="B33" s="16"/>
      <c r="C33" s="16"/>
      <c r="D33" s="16"/>
      <c r="E33" s="17"/>
      <c r="F33" s="17"/>
      <c r="G33" s="17"/>
      <c r="H33" s="18"/>
      <c r="I33" s="18"/>
      <c r="J33" s="18"/>
      <c r="K33" s="18"/>
      <c r="L33" s="18"/>
      <c r="M33" s="18"/>
      <c r="N33" s="18"/>
      <c r="O33" s="22">
        <f>SUBTOTAL(101,[PORCENTAJE])</f>
        <v>87.567204301075265</v>
      </c>
    </row>
    <row r="34" spans="1:15">
      <c r="A34" s="15"/>
      <c r="B34" s="15"/>
      <c r="C34" s="15"/>
      <c r="D34" s="15"/>
      <c r="E34" s="19"/>
      <c r="F34" s="20"/>
      <c r="G34" s="21"/>
      <c r="H34" s="20"/>
      <c r="I34" s="20"/>
      <c r="J34" s="20"/>
      <c r="K34" s="20"/>
      <c r="L34" s="20"/>
      <c r="M34" s="20"/>
      <c r="N34" s="20"/>
    </row>
    <row r="35" spans="1:15">
      <c r="A35" s="15"/>
      <c r="B35" s="15"/>
      <c r="C35" s="15"/>
      <c r="D35" s="15"/>
      <c r="E35" s="19"/>
      <c r="F35" s="20"/>
      <c r="G35" s="21"/>
      <c r="H35" s="20"/>
      <c r="I35" s="20"/>
      <c r="J35" s="20"/>
      <c r="K35" s="20"/>
      <c r="L35" s="20"/>
      <c r="M35" s="20"/>
      <c r="N35" s="20"/>
    </row>
    <row r="36" spans="1:15">
      <c r="A36" s="15"/>
      <c r="B36" s="15"/>
      <c r="C36" s="15"/>
      <c r="D36" s="15"/>
      <c r="E36" s="19"/>
      <c r="F36" s="20"/>
      <c r="G36" s="21"/>
      <c r="H36" s="20"/>
      <c r="I36" s="20"/>
      <c r="J36" s="20"/>
      <c r="K36" s="20"/>
      <c r="L36" s="20"/>
      <c r="M36" s="20"/>
      <c r="N36" s="20"/>
    </row>
  </sheetData>
  <conditionalFormatting sqref="C2:N32">
    <cfRule type="iconSet" priority="3">
      <iconSet iconSet="5Quarters">
        <cfvo type="percent" val="0"/>
        <cfvo type="percent" val="20"/>
        <cfvo type="percent" val="40"/>
        <cfvo type="percent" val="60"/>
        <cfvo type="percent" val="80"/>
      </iconSet>
    </cfRule>
  </conditionalFormatting>
  <conditionalFormatting sqref="O33">
    <cfRule type="iconSet" priority="1">
      <iconSet iconSet="3Symbols">
        <cfvo type="percent" val="0"/>
        <cfvo type="percent" val="33"/>
        <cfvo type="percent" val="67"/>
      </iconSet>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C5C5EA04-2EDF-4811-88C9-B9025ED0CE5B}">
            <x14:iconSet iconSet="3Stars">
              <x14:cfvo type="percent">
                <xm:f>0</xm:f>
              </x14:cfvo>
              <x14:cfvo type="percent">
                <xm:f>33</xm:f>
              </x14:cfvo>
              <x14:cfvo type="percent">
                <xm:f>67</xm:f>
              </x14:cfvo>
            </x14:iconSet>
          </x14:cfRule>
          <xm:sqref>O2:O32</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I30"/>
  <sheetViews>
    <sheetView tabSelected="1" workbookViewId="0">
      <selection activeCell="B7" sqref="B7"/>
    </sheetView>
  </sheetViews>
  <sheetFormatPr baseColWidth="10" defaultColWidth="14.42578125" defaultRowHeight="15"/>
  <cols>
    <col min="1" max="1" width="16.7109375" bestFit="1" customWidth="1"/>
    <col min="2" max="2" width="43.42578125" customWidth="1"/>
    <col min="3" max="9" width="6.85546875" customWidth="1"/>
  </cols>
  <sheetData>
    <row r="1" spans="1:9">
      <c r="A1" s="23" t="s">
        <v>74</v>
      </c>
      <c r="B1" s="23" t="s">
        <v>75</v>
      </c>
      <c r="C1" s="24" t="s">
        <v>76</v>
      </c>
      <c r="D1" s="24" t="s">
        <v>77</v>
      </c>
      <c r="E1" s="24" t="s">
        <v>78</v>
      </c>
      <c r="F1" s="24" t="s">
        <v>79</v>
      </c>
      <c r="G1" s="24" t="s">
        <v>80</v>
      </c>
      <c r="H1" s="24" t="s">
        <v>81</v>
      </c>
      <c r="I1" s="24" t="s">
        <v>82</v>
      </c>
    </row>
    <row r="2" spans="1:9" ht="38.25">
      <c r="A2" s="25" t="s">
        <v>54</v>
      </c>
      <c r="B2" s="26" t="s">
        <v>83</v>
      </c>
      <c r="C2" s="27">
        <v>75</v>
      </c>
      <c r="D2" s="27">
        <v>100</v>
      </c>
      <c r="E2" s="27">
        <v>100</v>
      </c>
      <c r="F2" s="27">
        <v>100</v>
      </c>
      <c r="G2" s="27">
        <v>100</v>
      </c>
      <c r="H2" s="27">
        <v>100</v>
      </c>
      <c r="I2" s="28">
        <v>95.833333333333329</v>
      </c>
    </row>
    <row r="3" spans="1:9" ht="76.5">
      <c r="A3" s="25" t="s">
        <v>53</v>
      </c>
      <c r="B3" s="26" t="s">
        <v>84</v>
      </c>
      <c r="C3" s="27">
        <v>75</v>
      </c>
      <c r="D3" s="27">
        <v>100</v>
      </c>
      <c r="E3" s="27">
        <v>100</v>
      </c>
      <c r="F3" s="27">
        <v>100</v>
      </c>
      <c r="G3" s="27">
        <v>100</v>
      </c>
      <c r="H3" s="27">
        <v>100</v>
      </c>
      <c r="I3" s="28">
        <v>95.833333333333329</v>
      </c>
    </row>
    <row r="4" spans="1:9" ht="76.5">
      <c r="A4" s="25" t="s">
        <v>47</v>
      </c>
      <c r="B4" s="26" t="s">
        <v>85</v>
      </c>
      <c r="C4" s="27">
        <v>50</v>
      </c>
      <c r="D4" s="27">
        <v>50</v>
      </c>
      <c r="E4" s="27">
        <v>50</v>
      </c>
      <c r="F4" s="27">
        <v>50</v>
      </c>
      <c r="G4" s="27">
        <v>100</v>
      </c>
      <c r="H4" s="27">
        <v>100</v>
      </c>
      <c r="I4" s="28">
        <v>66.666666666666671</v>
      </c>
    </row>
    <row r="5" spans="1:9" ht="51">
      <c r="A5" s="25" t="s">
        <v>46</v>
      </c>
      <c r="B5" s="26" t="s">
        <v>86</v>
      </c>
      <c r="C5" s="27">
        <v>80</v>
      </c>
      <c r="D5" s="27">
        <v>100</v>
      </c>
      <c r="E5" s="27">
        <v>100</v>
      </c>
      <c r="F5" s="27">
        <v>100</v>
      </c>
      <c r="G5" s="27">
        <v>100</v>
      </c>
      <c r="H5" s="27">
        <v>100</v>
      </c>
      <c r="I5" s="28">
        <v>96.666666666666671</v>
      </c>
    </row>
    <row r="6" spans="1:9" ht="25.5">
      <c r="A6" s="25" t="s">
        <v>44</v>
      </c>
      <c r="B6" s="26" t="s">
        <v>87</v>
      </c>
      <c r="C6" s="27">
        <v>80</v>
      </c>
      <c r="D6" s="27">
        <v>100</v>
      </c>
      <c r="E6" s="27">
        <v>50</v>
      </c>
      <c r="F6" s="27">
        <v>100</v>
      </c>
      <c r="G6" s="27">
        <v>100</v>
      </c>
      <c r="H6" s="27">
        <v>100</v>
      </c>
      <c r="I6" s="28">
        <v>88.333333333333329</v>
      </c>
    </row>
    <row r="7" spans="1:9" ht="140.25">
      <c r="A7" s="25" t="s">
        <v>42</v>
      </c>
      <c r="B7" s="26" t="s">
        <v>88</v>
      </c>
      <c r="C7" s="27">
        <v>100</v>
      </c>
      <c r="D7" s="27">
        <v>100</v>
      </c>
      <c r="E7" s="27">
        <v>100</v>
      </c>
      <c r="F7" s="27">
        <v>50</v>
      </c>
      <c r="G7" s="27">
        <v>100</v>
      </c>
      <c r="H7" s="27">
        <v>50</v>
      </c>
      <c r="I7" s="28">
        <v>83.333333333333329</v>
      </c>
    </row>
    <row r="8" spans="1:9" ht="51">
      <c r="A8" s="25" t="s">
        <v>40</v>
      </c>
      <c r="B8" s="26" t="s">
        <v>89</v>
      </c>
      <c r="C8" s="27">
        <v>75</v>
      </c>
      <c r="D8" s="27">
        <v>100</v>
      </c>
      <c r="E8" s="27">
        <v>100</v>
      </c>
      <c r="F8" s="27">
        <v>100</v>
      </c>
      <c r="G8" s="27">
        <v>100</v>
      </c>
      <c r="H8" s="27">
        <v>50</v>
      </c>
      <c r="I8" s="28">
        <v>87.5</v>
      </c>
    </row>
    <row r="9" spans="1:9" ht="89.25">
      <c r="A9" s="25" t="s">
        <v>38</v>
      </c>
      <c r="B9" s="29" t="s">
        <v>90</v>
      </c>
      <c r="C9" s="27">
        <v>100</v>
      </c>
      <c r="D9" s="27">
        <v>100</v>
      </c>
      <c r="E9" s="27">
        <v>50</v>
      </c>
      <c r="F9" s="27">
        <v>100</v>
      </c>
      <c r="G9" s="27">
        <v>100</v>
      </c>
      <c r="H9" s="27">
        <v>100</v>
      </c>
      <c r="I9" s="28">
        <v>91.666666666666671</v>
      </c>
    </row>
    <row r="10" spans="1:9" ht="51">
      <c r="A10" s="25" t="s">
        <v>36</v>
      </c>
      <c r="B10" s="29" t="s">
        <v>91</v>
      </c>
      <c r="C10" s="27">
        <v>100</v>
      </c>
      <c r="D10" s="27">
        <v>100</v>
      </c>
      <c r="E10" s="27">
        <v>100</v>
      </c>
      <c r="F10" s="27">
        <v>100</v>
      </c>
      <c r="G10" s="27">
        <v>100</v>
      </c>
      <c r="H10" s="27">
        <v>100</v>
      </c>
      <c r="I10" s="28">
        <v>100</v>
      </c>
    </row>
    <row r="11" spans="1:9" ht="51">
      <c r="A11" s="25" t="s">
        <v>34</v>
      </c>
      <c r="B11" s="29" t="s">
        <v>92</v>
      </c>
      <c r="C11" s="27">
        <v>60</v>
      </c>
      <c r="D11" s="27">
        <v>50</v>
      </c>
      <c r="E11" s="27">
        <v>100</v>
      </c>
      <c r="F11" s="27">
        <v>50</v>
      </c>
      <c r="G11" s="27">
        <v>50</v>
      </c>
      <c r="H11" s="27">
        <v>50</v>
      </c>
      <c r="I11" s="28">
        <v>60</v>
      </c>
    </row>
    <row r="12" spans="1:9" ht="51">
      <c r="A12" s="25" t="s">
        <v>93</v>
      </c>
      <c r="B12" s="29" t="s">
        <v>94</v>
      </c>
      <c r="C12" s="27">
        <v>60</v>
      </c>
      <c r="D12" s="27">
        <v>50</v>
      </c>
      <c r="E12" s="27">
        <v>100</v>
      </c>
      <c r="F12" s="27">
        <v>50</v>
      </c>
      <c r="G12" s="27">
        <v>50</v>
      </c>
      <c r="H12" s="27">
        <v>50</v>
      </c>
      <c r="I12" s="28">
        <v>60</v>
      </c>
    </row>
    <row r="13" spans="1:9" ht="140.25">
      <c r="A13" s="25" t="s">
        <v>31</v>
      </c>
      <c r="B13" s="29" t="s">
        <v>95</v>
      </c>
      <c r="C13" s="27">
        <v>100</v>
      </c>
      <c r="D13" s="27">
        <v>100</v>
      </c>
      <c r="E13" s="27">
        <v>100</v>
      </c>
      <c r="F13" s="27">
        <v>100</v>
      </c>
      <c r="G13" s="27">
        <v>100</v>
      </c>
      <c r="H13" s="27">
        <v>100</v>
      </c>
      <c r="I13" s="28">
        <v>100</v>
      </c>
    </row>
    <row r="14" spans="1:9" ht="76.5">
      <c r="A14" s="25" t="s">
        <v>29</v>
      </c>
      <c r="B14" s="29" t="s">
        <v>96</v>
      </c>
      <c r="C14" s="27">
        <v>50</v>
      </c>
      <c r="D14" s="27">
        <v>100</v>
      </c>
      <c r="E14" s="27">
        <v>50</v>
      </c>
      <c r="F14" s="27">
        <v>50</v>
      </c>
      <c r="G14" s="27">
        <v>100</v>
      </c>
      <c r="H14" s="27">
        <v>100</v>
      </c>
      <c r="I14" s="28">
        <v>75</v>
      </c>
    </row>
    <row r="15" spans="1:9" ht="51">
      <c r="A15" s="25" t="s">
        <v>27</v>
      </c>
      <c r="B15" s="29" t="s">
        <v>97</v>
      </c>
      <c r="C15" s="27">
        <v>100</v>
      </c>
      <c r="D15" s="27">
        <v>100</v>
      </c>
      <c r="E15" s="27">
        <v>50</v>
      </c>
      <c r="F15" s="27">
        <v>100</v>
      </c>
      <c r="G15" s="27">
        <v>100</v>
      </c>
      <c r="H15" s="27">
        <v>100</v>
      </c>
      <c r="I15" s="28">
        <v>91.666666666666671</v>
      </c>
    </row>
    <row r="16" spans="1:9" ht="153">
      <c r="A16" s="25" t="s">
        <v>25</v>
      </c>
      <c r="B16" s="29" t="s">
        <v>98</v>
      </c>
      <c r="C16" s="27">
        <v>50</v>
      </c>
      <c r="D16" s="27">
        <v>50</v>
      </c>
      <c r="E16" s="27">
        <v>50</v>
      </c>
      <c r="F16" s="27">
        <v>50</v>
      </c>
      <c r="G16" s="27">
        <v>50</v>
      </c>
      <c r="H16" s="27">
        <v>100</v>
      </c>
      <c r="I16" s="28">
        <v>58.333333333333336</v>
      </c>
    </row>
    <row r="17" spans="1:9" ht="127.5">
      <c r="A17" s="25" t="s">
        <v>99</v>
      </c>
      <c r="B17" s="29" t="s">
        <v>100</v>
      </c>
      <c r="C17" s="27">
        <v>100</v>
      </c>
      <c r="D17" s="27">
        <v>100</v>
      </c>
      <c r="E17" s="27">
        <v>100</v>
      </c>
      <c r="F17" s="27">
        <v>100</v>
      </c>
      <c r="G17" s="27">
        <v>100</v>
      </c>
      <c r="H17" s="27">
        <v>100</v>
      </c>
      <c r="I17" s="28">
        <v>100</v>
      </c>
    </row>
    <row r="18" spans="1:9" ht="51">
      <c r="A18" s="25" t="s">
        <v>23</v>
      </c>
      <c r="B18" s="29" t="s">
        <v>101</v>
      </c>
      <c r="C18" s="27">
        <v>100</v>
      </c>
      <c r="D18" s="27">
        <v>100</v>
      </c>
      <c r="E18" s="27">
        <v>100</v>
      </c>
      <c r="F18" s="27">
        <v>100</v>
      </c>
      <c r="G18" s="27">
        <v>100</v>
      </c>
      <c r="H18" s="27">
        <v>100</v>
      </c>
      <c r="I18" s="28">
        <v>100</v>
      </c>
    </row>
    <row r="19" spans="1:9" ht="229.5">
      <c r="A19" s="25" t="s">
        <v>21</v>
      </c>
      <c r="B19" s="29" t="s">
        <v>102</v>
      </c>
      <c r="C19" s="27">
        <v>100</v>
      </c>
      <c r="D19" s="27">
        <v>100</v>
      </c>
      <c r="E19" s="27">
        <v>100</v>
      </c>
      <c r="F19" s="27">
        <v>100</v>
      </c>
      <c r="G19" s="27">
        <v>100</v>
      </c>
      <c r="H19" s="27">
        <v>100</v>
      </c>
      <c r="I19" s="28">
        <v>100</v>
      </c>
    </row>
    <row r="20" spans="1:9" ht="165.75">
      <c r="A20" s="25" t="s">
        <v>19</v>
      </c>
      <c r="B20" s="29" t="s">
        <v>103</v>
      </c>
      <c r="C20" s="27">
        <v>100</v>
      </c>
      <c r="D20" s="27">
        <v>100</v>
      </c>
      <c r="E20" s="27">
        <v>100</v>
      </c>
      <c r="F20" s="27">
        <v>100</v>
      </c>
      <c r="G20" s="27">
        <v>100</v>
      </c>
      <c r="H20" s="27">
        <v>100</v>
      </c>
      <c r="I20" s="28">
        <v>100</v>
      </c>
    </row>
    <row r="21" spans="1:9" ht="76.5">
      <c r="A21" s="25" t="s">
        <v>18</v>
      </c>
      <c r="B21" s="29" t="s">
        <v>104</v>
      </c>
      <c r="C21" s="27">
        <v>75</v>
      </c>
      <c r="D21" s="27">
        <v>100</v>
      </c>
      <c r="E21" s="27">
        <v>100</v>
      </c>
      <c r="F21" s="27">
        <v>100</v>
      </c>
      <c r="G21" s="27">
        <v>50</v>
      </c>
      <c r="H21" s="27">
        <v>50</v>
      </c>
      <c r="I21" s="28">
        <v>79.166666666666671</v>
      </c>
    </row>
    <row r="22" spans="1:9" ht="102">
      <c r="A22" s="25" t="s">
        <v>17</v>
      </c>
      <c r="B22" s="30" t="s">
        <v>105</v>
      </c>
      <c r="C22" s="27">
        <v>75</v>
      </c>
      <c r="D22" s="27">
        <v>100</v>
      </c>
      <c r="E22" s="27">
        <v>50</v>
      </c>
      <c r="F22" s="27">
        <v>100</v>
      </c>
      <c r="G22" s="27">
        <v>100</v>
      </c>
      <c r="H22" s="27">
        <v>100</v>
      </c>
      <c r="I22" s="28">
        <v>87.5</v>
      </c>
    </row>
    <row r="23" spans="1:9" ht="89.25">
      <c r="A23" s="25" t="s">
        <v>15</v>
      </c>
      <c r="B23" s="29" t="s">
        <v>106</v>
      </c>
      <c r="C23" s="27">
        <v>50</v>
      </c>
      <c r="D23" s="27">
        <v>50</v>
      </c>
      <c r="E23" s="27">
        <v>50</v>
      </c>
      <c r="F23" s="27">
        <v>50</v>
      </c>
      <c r="G23" s="27">
        <v>100</v>
      </c>
      <c r="H23" s="27">
        <v>100</v>
      </c>
      <c r="I23" s="28">
        <v>66.666666666666671</v>
      </c>
    </row>
    <row r="24" spans="1:9" ht="51">
      <c r="A24" s="25" t="s">
        <v>13</v>
      </c>
      <c r="B24" s="29" t="s">
        <v>107</v>
      </c>
      <c r="C24" s="27">
        <v>75</v>
      </c>
      <c r="D24" s="27">
        <v>100</v>
      </c>
      <c r="E24" s="27">
        <v>100</v>
      </c>
      <c r="F24" s="27">
        <v>100</v>
      </c>
      <c r="G24" s="27">
        <v>100</v>
      </c>
      <c r="H24" s="27">
        <v>100</v>
      </c>
      <c r="I24" s="28">
        <v>95.833333333333329</v>
      </c>
    </row>
    <row r="25" spans="1:9" ht="89.25">
      <c r="A25" s="25" t="s">
        <v>11</v>
      </c>
      <c r="B25" s="29" t="s">
        <v>108</v>
      </c>
      <c r="C25" s="27">
        <v>50</v>
      </c>
      <c r="D25" s="27">
        <v>50</v>
      </c>
      <c r="E25" s="27">
        <v>50</v>
      </c>
      <c r="F25" s="27">
        <v>50</v>
      </c>
      <c r="G25" s="27">
        <v>100</v>
      </c>
      <c r="H25" s="27">
        <v>100</v>
      </c>
      <c r="I25" s="28">
        <v>66.666666666666671</v>
      </c>
    </row>
    <row r="26" spans="1:9" ht="51">
      <c r="A26" s="25" t="s">
        <v>9</v>
      </c>
      <c r="B26" s="29" t="s">
        <v>109</v>
      </c>
      <c r="C26" s="27">
        <v>60</v>
      </c>
      <c r="D26" s="27">
        <v>100</v>
      </c>
      <c r="E26" s="27">
        <v>66</v>
      </c>
      <c r="F26" s="27">
        <v>100</v>
      </c>
      <c r="G26" s="27">
        <v>100</v>
      </c>
      <c r="H26" s="27">
        <v>100</v>
      </c>
      <c r="I26" s="28">
        <v>87.666666666666671</v>
      </c>
    </row>
    <row r="27" spans="1:9" ht="63.75">
      <c r="A27" s="25" t="s">
        <v>7</v>
      </c>
      <c r="B27" s="29" t="s">
        <v>110</v>
      </c>
      <c r="C27" s="27">
        <v>50</v>
      </c>
      <c r="D27" s="27">
        <v>100</v>
      </c>
      <c r="E27" s="27">
        <v>50</v>
      </c>
      <c r="F27" s="27">
        <v>100</v>
      </c>
      <c r="G27" s="27">
        <v>100</v>
      </c>
      <c r="H27" s="27">
        <v>50</v>
      </c>
      <c r="I27" s="28">
        <v>75</v>
      </c>
    </row>
    <row r="28" spans="1:9" ht="51">
      <c r="A28" s="25" t="s">
        <v>5</v>
      </c>
      <c r="B28" s="29" t="s">
        <v>97</v>
      </c>
      <c r="C28" s="27">
        <v>50</v>
      </c>
      <c r="D28" s="27" t="s">
        <v>65</v>
      </c>
      <c r="E28" s="27" t="s">
        <v>65</v>
      </c>
      <c r="F28" s="27">
        <v>50</v>
      </c>
      <c r="G28" s="27" t="s">
        <v>65</v>
      </c>
      <c r="H28" s="27" t="s">
        <v>65</v>
      </c>
      <c r="I28" s="28">
        <v>50</v>
      </c>
    </row>
    <row r="29" spans="1:9" ht="114.75">
      <c r="A29" s="25" t="s">
        <v>3</v>
      </c>
      <c r="B29" s="29" t="s">
        <v>111</v>
      </c>
      <c r="C29" s="27">
        <v>50</v>
      </c>
      <c r="D29" s="27" t="s">
        <v>65</v>
      </c>
      <c r="E29" s="27" t="s">
        <v>65</v>
      </c>
      <c r="F29" s="27">
        <v>50</v>
      </c>
      <c r="G29" s="27" t="s">
        <v>65</v>
      </c>
      <c r="H29" s="27" t="s">
        <v>65</v>
      </c>
      <c r="I29" s="28">
        <v>50</v>
      </c>
    </row>
    <row r="30" spans="1:9" ht="51">
      <c r="A30" s="25" t="s">
        <v>112</v>
      </c>
      <c r="B30" s="26" t="s">
        <v>113</v>
      </c>
      <c r="C30" s="27" t="s">
        <v>65</v>
      </c>
      <c r="D30" s="27" t="s">
        <v>65</v>
      </c>
      <c r="E30" s="27" t="s">
        <v>65</v>
      </c>
      <c r="F30" s="27" t="s">
        <v>65</v>
      </c>
      <c r="G30" s="27" t="s">
        <v>65</v>
      </c>
      <c r="H30" s="27" t="s">
        <v>65</v>
      </c>
      <c r="I30" s="28" t="e">
        <v>#DIV/0!</v>
      </c>
    </row>
  </sheetData>
  <conditionalFormatting sqref="C2:H30">
    <cfRule type="iconSet" priority="3">
      <iconSet iconSet="3Symbols2">
        <cfvo type="percent" val="0"/>
        <cfvo type="percent" val="33"/>
        <cfvo type="percent" val="67"/>
      </iconSet>
    </cfRule>
  </conditionalFormatting>
  <conditionalFormatting sqref="I2:I30">
    <cfRule type="iconSet" priority="1">
      <iconSet>
        <cfvo type="percent" val="0"/>
        <cfvo type="percent" val="33"/>
        <cfvo type="percent" val="67"/>
      </iconSet>
    </cfRule>
  </conditionalFormatting>
  <conditionalFormatting sqref="C2:I30">
    <cfRule type="iconSet" priority="2">
      <iconSet iconSet="5Quarters">
        <cfvo type="percent" val="0"/>
        <cfvo type="percent" val="20"/>
        <cfvo type="percent" val="40"/>
        <cfvo type="percent" val="60"/>
        <cfvo type="percent" val="80"/>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CALIFICACIONES 2017</vt:lpstr>
      <vt:lpstr>CALIFICACIONES 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dc:creator>
  <cp:lastModifiedBy>etor</cp:lastModifiedBy>
  <dcterms:created xsi:type="dcterms:W3CDTF">2017-06-07T15:13:48Z</dcterms:created>
  <dcterms:modified xsi:type="dcterms:W3CDTF">2018-07-12T14:47:07Z</dcterms:modified>
</cp:coreProperties>
</file>