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s 2018\"/>
    </mc:Choice>
  </mc:AlternateContent>
  <xr:revisionPtr revIDLastSave="0" documentId="8_{4CC0089A-D933-4176-9A20-0DC4255920DB}" xr6:coauthVersionLast="36" xr6:coauthVersionMax="36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4" i="1"/>
  <c r="N31" i="1" l="1"/>
  <c r="N34" i="1" s="1"/>
  <c r="F34" i="1"/>
  <c r="F31" i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<sst xmlns="http://schemas.openxmlformats.org/spreadsheetml/2006/main" count="105" uniqueCount="64">
  <si>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</si>
  <si>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</si>
  <si>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</si>
  <si>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</si>
  <si>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18 al 18 Quincenal del 16/09/2018 al 30/09/2018</t>
  </si>
  <si>
    <t>Reg Pat IMSS: 00000000000</t>
  </si>
  <si>
    <t xml:space="preserve">RFC: SDI -010212-HT2 </t>
  </si>
  <si>
    <t>Fecha: 27/Sep/2018</t>
  </si>
  <si>
    <t>Hora: 13:48:36:581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</si>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</sst>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4" sqref="I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 t="s">
        <v>7</v>
      </c>
    </row>
    <row r="4" spans="1:16" ht="15" x14ac:dyDescent="0.25">
      <c r="B4" s="26" t="s">
        <v>4</v>
      </c>
      <c r="C4" s="22"/>
      <c r="D4" s="22"/>
      <c r="E4" s="22"/>
      <c r="F4" s="22"/>
      <c r="G4" s="22"/>
      <c r="H4" s="7" t="s">
        <v>8</v>
      </c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12</v>
      </c>
      <c r="E8" s="10" t="s">
        <v>63</v>
      </c>
      <c r="F8" s="10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10" t="s">
        <v>19</v>
      </c>
      <c r="M8" s="10" t="s">
        <v>20</v>
      </c>
      <c r="N8" s="11" t="s">
        <v>21</v>
      </c>
      <c r="O8" s="10" t="s">
        <v>22</v>
      </c>
      <c r="P8" s="10" t="s">
        <v>23</v>
      </c>
    </row>
    <row r="9" spans="1:16" ht="12" thickTop="1" x14ac:dyDescent="0.2"/>
    <row r="11" spans="1:16" x14ac:dyDescent="0.2">
      <c r="A11" s="13" t="s">
        <v>24</v>
      </c>
    </row>
    <row r="13" spans="1:16" x14ac:dyDescent="0.2">
      <c r="A13" s="12" t="s">
        <v>25</v>
      </c>
    </row>
    <row r="14" spans="1:16" x14ac:dyDescent="0.2">
      <c r="A14" s="2" t="s">
        <v>26</v>
      </c>
      <c r="B14" s="1" t="s">
        <v>27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14">
        <f>+F14-M14</f>
        <v>4305.6000000000004</v>
      </c>
      <c r="O14" s="14">
        <v>0</v>
      </c>
      <c r="P14" s="14">
        <v>0</v>
      </c>
    </row>
    <row r="15" spans="1:16" x14ac:dyDescent="0.2">
      <c r="A15" s="2" t="s">
        <v>28</v>
      </c>
      <c r="B15" s="1" t="s">
        <v>29</v>
      </c>
      <c r="C15" s="14">
        <v>5407.95</v>
      </c>
      <c r="D15" s="14">
        <v>0</v>
      </c>
      <c r="E15" s="14">
        <v>534.75</v>
      </c>
      <c r="F15" s="14">
        <f t="shared" ref="F15:F29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f t="shared" ref="N15:N29" si="1">+F15-M15</f>
        <v>5407.95</v>
      </c>
      <c r="O15" s="14">
        <v>0</v>
      </c>
      <c r="P15" s="14">
        <v>0</v>
      </c>
    </row>
    <row r="16" spans="1:16" x14ac:dyDescent="0.2">
      <c r="A16" s="2" t="s">
        <v>30</v>
      </c>
      <c r="B16" s="1" t="s">
        <v>31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4">
        <v>0.05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 x14ac:dyDescent="0.2">
      <c r="A17" s="2" t="s">
        <v>32</v>
      </c>
      <c r="B17" s="1" t="s">
        <v>33</v>
      </c>
      <c r="C17" s="14">
        <v>4326.45</v>
      </c>
      <c r="D17" s="14">
        <v>0</v>
      </c>
      <c r="E17" s="14">
        <v>352.85</v>
      </c>
      <c r="F17" s="14">
        <f t="shared" si="0"/>
        <v>4679.3</v>
      </c>
      <c r="G17" s="14">
        <v>0</v>
      </c>
      <c r="H17" s="14">
        <v>0</v>
      </c>
      <c r="I17" s="14">
        <v>352.9</v>
      </c>
      <c r="J17" s="14">
        <v>352.9</v>
      </c>
      <c r="K17" s="15">
        <v>-0.05</v>
      </c>
      <c r="L17" s="14">
        <v>0</v>
      </c>
      <c r="M17" s="14">
        <v>352.85</v>
      </c>
      <c r="N17" s="14">
        <f t="shared" si="1"/>
        <v>4326.45</v>
      </c>
      <c r="O17" s="14">
        <v>0</v>
      </c>
      <c r="P17" s="14">
        <v>0</v>
      </c>
    </row>
    <row r="18" spans="1:16" x14ac:dyDescent="0.2">
      <c r="A18" s="2" t="s">
        <v>34</v>
      </c>
      <c r="B18" s="1" t="s">
        <v>35</v>
      </c>
      <c r="C18" s="14">
        <v>2704.05</v>
      </c>
      <c r="D18" s="14">
        <v>0</v>
      </c>
      <c r="E18" s="14">
        <v>27.45</v>
      </c>
      <c r="F18" s="14">
        <f t="shared" si="0"/>
        <v>2731.5</v>
      </c>
      <c r="G18" s="15">
        <v>-145.38</v>
      </c>
      <c r="H18" s="14">
        <v>0</v>
      </c>
      <c r="I18" s="14">
        <v>172.87</v>
      </c>
      <c r="J18" s="14">
        <v>27.49</v>
      </c>
      <c r="K18" s="15">
        <v>-0.04</v>
      </c>
      <c r="L18" s="14">
        <v>0</v>
      </c>
      <c r="M18" s="14">
        <v>27.45</v>
      </c>
      <c r="N18" s="14">
        <f t="shared" si="1"/>
        <v>2704.05</v>
      </c>
      <c r="O18" s="14">
        <v>0</v>
      </c>
      <c r="P18" s="14">
        <v>0</v>
      </c>
    </row>
    <row r="19" spans="1:16" x14ac:dyDescent="0.2">
      <c r="A19" s="2" t="s">
        <v>36</v>
      </c>
      <c r="B19" s="1" t="s">
        <v>37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 x14ac:dyDescent="0.2">
      <c r="A20" s="2" t="s">
        <v>38</v>
      </c>
      <c r="B20" s="1" t="s">
        <v>39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4">
        <v>7.0000000000000007E-2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 x14ac:dyDescent="0.2">
      <c r="A21" s="2" t="s">
        <v>40</v>
      </c>
      <c r="B21" s="1" t="s">
        <v>41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f t="shared" si="1"/>
        <v>3244.8</v>
      </c>
      <c r="O21" s="14">
        <v>0</v>
      </c>
      <c r="P21" s="14">
        <v>0</v>
      </c>
    </row>
    <row r="22" spans="1:16" x14ac:dyDescent="0.2">
      <c r="A22" s="2" t="s">
        <v>42</v>
      </c>
      <c r="B22" s="1" t="s">
        <v>43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5">
        <v>-0.02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 x14ac:dyDescent="0.2">
      <c r="A23" s="2" t="s">
        <v>44</v>
      </c>
      <c r="B23" s="1" t="s">
        <v>45</v>
      </c>
      <c r="C23" s="14">
        <v>1930.65</v>
      </c>
      <c r="D23" s="14">
        <v>0</v>
      </c>
      <c r="E23" s="14">
        <v>0</v>
      </c>
      <c r="F23" s="14">
        <f t="shared" si="0"/>
        <v>1930.65</v>
      </c>
      <c r="G23" s="15">
        <v>-188.71</v>
      </c>
      <c r="H23" s="15">
        <v>-77.94</v>
      </c>
      <c r="I23" s="14">
        <v>110.77</v>
      </c>
      <c r="J23" s="14">
        <v>0</v>
      </c>
      <c r="K23" s="15">
        <v>-0.01</v>
      </c>
      <c r="L23" s="14">
        <v>0</v>
      </c>
      <c r="M23" s="14">
        <v>0</v>
      </c>
      <c r="N23" s="14">
        <f t="shared" si="1"/>
        <v>1930.65</v>
      </c>
      <c r="O23" s="14">
        <v>0</v>
      </c>
      <c r="P23" s="14">
        <v>0</v>
      </c>
    </row>
    <row r="24" spans="1:16" x14ac:dyDescent="0.2">
      <c r="A24" s="2" t="s">
        <v>46</v>
      </c>
      <c r="B24" s="1" t="s">
        <v>47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f t="shared" si="1"/>
        <v>3244.8</v>
      </c>
      <c r="O24" s="14">
        <v>0</v>
      </c>
      <c r="P24" s="14">
        <v>0</v>
      </c>
    </row>
    <row r="25" spans="1:16" x14ac:dyDescent="0.2">
      <c r="A25" s="2" t="s">
        <v>48</v>
      </c>
      <c r="B25" s="1" t="s">
        <v>49</v>
      </c>
      <c r="C25" s="14">
        <v>2163.15</v>
      </c>
      <c r="D25" s="14">
        <v>0</v>
      </c>
      <c r="E25" s="14">
        <v>0</v>
      </c>
      <c r="F25" s="14">
        <f t="shared" si="0"/>
        <v>2163.15</v>
      </c>
      <c r="G25" s="15">
        <v>-188.71</v>
      </c>
      <c r="H25" s="15">
        <v>-63.06</v>
      </c>
      <c r="I25" s="14">
        <v>125.65</v>
      </c>
      <c r="J25" s="14">
        <v>0</v>
      </c>
      <c r="K25" s="14">
        <v>0.01</v>
      </c>
      <c r="L25" s="14">
        <v>0</v>
      </c>
      <c r="M25" s="14">
        <v>0</v>
      </c>
      <c r="N25" s="14">
        <f t="shared" si="1"/>
        <v>2163.15</v>
      </c>
      <c r="O25" s="14">
        <v>0</v>
      </c>
      <c r="P25" s="14">
        <v>0</v>
      </c>
    </row>
    <row r="26" spans="1:16" x14ac:dyDescent="0.2">
      <c r="A26" s="2" t="s">
        <v>50</v>
      </c>
      <c r="B26" s="1" t="s">
        <v>51</v>
      </c>
      <c r="C26" s="14">
        <v>1574.55</v>
      </c>
      <c r="D26" s="14">
        <v>0</v>
      </c>
      <c r="E26" s="14">
        <v>0</v>
      </c>
      <c r="F26" s="14">
        <f t="shared" si="0"/>
        <v>1574.55</v>
      </c>
      <c r="G26" s="15">
        <v>-200.63</v>
      </c>
      <c r="H26" s="15">
        <v>-112.65</v>
      </c>
      <c r="I26" s="14">
        <v>87.98</v>
      </c>
      <c r="J26" s="14">
        <v>0</v>
      </c>
      <c r="K26" s="14">
        <v>0</v>
      </c>
      <c r="L26" s="14">
        <v>0</v>
      </c>
      <c r="M26" s="14">
        <v>0</v>
      </c>
      <c r="N26" s="14">
        <f t="shared" si="1"/>
        <v>1574.55</v>
      </c>
      <c r="O26" s="14">
        <v>0</v>
      </c>
      <c r="P26" s="14">
        <v>0</v>
      </c>
    </row>
    <row r="27" spans="1:16" x14ac:dyDescent="0.2">
      <c r="A27" s="2" t="s">
        <v>52</v>
      </c>
      <c r="B27" s="1" t="s">
        <v>53</v>
      </c>
      <c r="C27" s="14">
        <v>3000</v>
      </c>
      <c r="D27" s="14">
        <v>0</v>
      </c>
      <c r="E27" s="14">
        <v>59.8</v>
      </c>
      <c r="F27" s="14">
        <f t="shared" si="0"/>
        <v>3059.8</v>
      </c>
      <c r="G27" s="15">
        <v>-145.38</v>
      </c>
      <c r="H27" s="14">
        <v>0</v>
      </c>
      <c r="I27" s="14">
        <v>205.07</v>
      </c>
      <c r="J27" s="14">
        <v>59.69</v>
      </c>
      <c r="K27" s="14">
        <v>0.11</v>
      </c>
      <c r="L27" s="14">
        <v>0</v>
      </c>
      <c r="M27" s="14">
        <v>59.8</v>
      </c>
      <c r="N27" s="14">
        <f t="shared" si="1"/>
        <v>3000</v>
      </c>
      <c r="O27" s="14">
        <v>0</v>
      </c>
      <c r="P27" s="14">
        <v>0</v>
      </c>
    </row>
    <row r="28" spans="1:16" x14ac:dyDescent="0.2">
      <c r="A28" s="2" t="s">
        <v>54</v>
      </c>
      <c r="B28" s="1" t="s">
        <v>55</v>
      </c>
      <c r="C28" s="14">
        <v>2704.05</v>
      </c>
      <c r="D28" s="14">
        <v>0</v>
      </c>
      <c r="E28" s="14">
        <v>27.45</v>
      </c>
      <c r="F28" s="14">
        <f t="shared" si="0"/>
        <v>2731.5</v>
      </c>
      <c r="G28" s="15">
        <v>-145.38</v>
      </c>
      <c r="H28" s="14">
        <v>0</v>
      </c>
      <c r="I28" s="14">
        <v>172.87</v>
      </c>
      <c r="J28" s="14">
        <v>27.49</v>
      </c>
      <c r="K28" s="15">
        <v>-0.04</v>
      </c>
      <c r="L28" s="14">
        <v>0</v>
      </c>
      <c r="M28" s="14">
        <v>27.45</v>
      </c>
      <c r="N28" s="14">
        <f t="shared" si="1"/>
        <v>2704.05</v>
      </c>
      <c r="O28" s="14">
        <v>0</v>
      </c>
      <c r="P28" s="14">
        <v>0</v>
      </c>
    </row>
    <row r="29" spans="1:16" x14ac:dyDescent="0.2">
      <c r="A29" s="2" t="s">
        <v>56</v>
      </c>
      <c r="B29" s="1" t="s">
        <v>57</v>
      </c>
      <c r="C29" s="14">
        <v>2272.0500000000002</v>
      </c>
      <c r="D29" s="14">
        <v>0</v>
      </c>
      <c r="E29" s="14">
        <v>0</v>
      </c>
      <c r="F29" s="14">
        <f t="shared" si="0"/>
        <v>2272.0500000000002</v>
      </c>
      <c r="G29" s="15">
        <v>-174.78</v>
      </c>
      <c r="H29" s="15">
        <v>-42.16</v>
      </c>
      <c r="I29" s="14">
        <v>132.62</v>
      </c>
      <c r="J29" s="14">
        <v>0</v>
      </c>
      <c r="K29" s="14">
        <v>0.01</v>
      </c>
      <c r="L29" s="14">
        <v>0</v>
      </c>
      <c r="M29" s="14">
        <v>0</v>
      </c>
      <c r="N29" s="14">
        <f t="shared" si="1"/>
        <v>2272.0500000000002</v>
      </c>
      <c r="O29" s="14">
        <v>0</v>
      </c>
      <c r="P29" s="14">
        <v>0</v>
      </c>
    </row>
    <row r="30" spans="1:16" s="7" customFormat="1" x14ac:dyDescent="0.2">
      <c r="A30" s="17" t="s">
        <v>58</v>
      </c>
      <c r="C30" s="7" t="s">
        <v>59</v>
      </c>
      <c r="D30" s="7" t="s">
        <v>59</v>
      </c>
      <c r="E30" s="7" t="s">
        <v>59</v>
      </c>
      <c r="F30" s="7" t="s">
        <v>59</v>
      </c>
      <c r="G30" s="7" t="s">
        <v>59</v>
      </c>
      <c r="H30" s="7" t="s">
        <v>59</v>
      </c>
      <c r="I30" s="7" t="s">
        <v>59</v>
      </c>
      <c r="J30" s="7" t="s">
        <v>59</v>
      </c>
      <c r="K30" s="7" t="s">
        <v>59</v>
      </c>
      <c r="L30" s="7" t="s">
        <v>59</v>
      </c>
      <c r="M30" s="7" t="s">
        <v>59</v>
      </c>
      <c r="N30" s="7" t="s">
        <v>59</v>
      </c>
      <c r="O30" s="7" t="s">
        <v>59</v>
      </c>
      <c r="P30" s="7" t="s">
        <v>59</v>
      </c>
    </row>
    <row r="31" spans="1:16" x14ac:dyDescent="0.2">
      <c r="C31" s="19">
        <v>43800.3</v>
      </c>
      <c r="D31" s="19">
        <v>0</v>
      </c>
      <c r="E31" s="19">
        <v>877.5</v>
      </c>
      <c r="F31" s="19">
        <f>SUM(F14:F29)</f>
        <v>45365.400000000016</v>
      </c>
      <c r="G31" s="20">
        <v>-2222.94</v>
      </c>
      <c r="H31" s="20">
        <v>-687.72</v>
      </c>
      <c r="I31" s="19">
        <v>3100.3</v>
      </c>
      <c r="J31" s="19">
        <v>1565.07</v>
      </c>
      <c r="K31" s="19">
        <v>0.15</v>
      </c>
      <c r="L31" s="19">
        <v>0</v>
      </c>
      <c r="M31" s="19">
        <v>877.5</v>
      </c>
      <c r="N31" s="19">
        <f>SUM(N14:N29)</f>
        <v>43800.30000000001</v>
      </c>
      <c r="O31" s="19">
        <v>0</v>
      </c>
      <c r="P31" s="19">
        <v>0</v>
      </c>
    </row>
    <row r="33" spans="1:16" s="7" customFormat="1" x14ac:dyDescent="0.2">
      <c r="A33" s="16"/>
      <c r="C33" s="7" t="s">
        <v>60</v>
      </c>
      <c r="D33" s="7" t="s">
        <v>60</v>
      </c>
      <c r="E33" s="7" t="s">
        <v>60</v>
      </c>
      <c r="F33" s="7" t="s">
        <v>60</v>
      </c>
      <c r="G33" s="7" t="s">
        <v>60</v>
      </c>
      <c r="H33" s="7" t="s">
        <v>60</v>
      </c>
      <c r="I33" s="7" t="s">
        <v>60</v>
      </c>
      <c r="J33" s="7" t="s">
        <v>60</v>
      </c>
      <c r="K33" s="7" t="s">
        <v>60</v>
      </c>
      <c r="L33" s="7" t="s">
        <v>60</v>
      </c>
      <c r="M33" s="7" t="s">
        <v>60</v>
      </c>
      <c r="N33" s="7" t="s">
        <v>60</v>
      </c>
      <c r="O33" s="7" t="s">
        <v>60</v>
      </c>
      <c r="P33" s="7" t="s">
        <v>60</v>
      </c>
    </row>
    <row r="34" spans="1:16" x14ac:dyDescent="0.2">
      <c r="A34" s="17" t="s">
        <v>61</v>
      </c>
      <c r="B34" s="1" t="s">
        <v>62</v>
      </c>
      <c r="C34" s="19">
        <v>43800.3</v>
      </c>
      <c r="D34" s="19">
        <v>0</v>
      </c>
      <c r="E34" s="19">
        <v>877.5</v>
      </c>
      <c r="F34" s="19">
        <f>SUM(F14:F29)</f>
        <v>45365.400000000016</v>
      </c>
      <c r="G34" s="20">
        <v>-2222.94</v>
      </c>
      <c r="H34" s="20">
        <v>-687.72</v>
      </c>
      <c r="I34" s="19">
        <v>3100.3</v>
      </c>
      <c r="J34" s="19">
        <v>1565.07</v>
      </c>
      <c r="K34" s="19">
        <v>0.15</v>
      </c>
      <c r="L34" s="19">
        <v>0</v>
      </c>
      <c r="M34" s="19">
        <v>877.5</v>
      </c>
      <c r="N34" s="19">
        <f>+N31</f>
        <v>43800.30000000001</v>
      </c>
      <c r="O34" s="19">
        <v>0</v>
      </c>
      <c r="P34" s="19">
        <v>0</v>
      </c>
    </row>
    <row r="36" spans="1:16" x14ac:dyDescent="0.2">
      <c r="C36" s="1" t="s">
        <v>62</v>
      </c>
      <c r="D36" s="1" t="s">
        <v>62</v>
      </c>
      <c r="F36" s="1" t="s">
        <v>62</v>
      </c>
      <c r="G36" s="1" t="s">
        <v>62</v>
      </c>
      <c r="H36" s="1" t="s">
        <v>62</v>
      </c>
      <c r="I36" s="1" t="s">
        <v>62</v>
      </c>
      <c r="J36" s="1" t="s">
        <v>62</v>
      </c>
      <c r="K36" s="1" t="s">
        <v>62</v>
      </c>
      <c r="L36" s="1" t="s">
        <v>62</v>
      </c>
      <c r="M36" s="1" t="s">
        <v>62</v>
      </c>
      <c r="N36" s="1" t="s">
        <v>62</v>
      </c>
      <c r="O36" s="1" t="s">
        <v>62</v>
      </c>
    </row>
    <row r="37" spans="1:16" x14ac:dyDescent="0.2">
      <c r="A37" s="2" t="s">
        <v>62</v>
      </c>
      <c r="B37" s="1" t="s">
        <v>62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Erika Díaz</cp:lastModifiedBy>
  <dcterms:created xsi:type="dcterms:W3CDTF">2018-09-27T18:48:36Z</dcterms:created>
  <dcterms:modified xsi:type="dcterms:W3CDTF">2018-09-27T19:04:32Z</dcterms:modified>
</cp:coreProperties>
</file>