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360" windowWidth="15600" windowHeight="7650"/>
  </bookViews>
  <sheets>
    <sheet name="GENERAL" sheetId="2" r:id="rId1"/>
    <sheet name="POR DEPARTAMENTO" sheetId="3" r:id="rId2"/>
  </sheets>
  <calcPr calcId="124519"/>
</workbook>
</file>

<file path=xl/calcChain.xml><?xml version="1.0" encoding="utf-8"?>
<calcChain xmlns="http://schemas.openxmlformats.org/spreadsheetml/2006/main">
  <c r="F42" i="2"/>
  <c r="C10"/>
  <c r="F14"/>
  <c r="D15" s="1"/>
  <c r="F59"/>
  <c r="F51"/>
  <c r="F24"/>
  <c r="C15" l="1"/>
  <c r="E15"/>
  <c r="F15" l="1"/>
  <c r="F9"/>
  <c r="E10" s="1"/>
  <c r="D10" l="1"/>
  <c r="F10" l="1"/>
</calcChain>
</file>

<file path=xl/sharedStrings.xml><?xml version="1.0" encoding="utf-8"?>
<sst xmlns="http://schemas.openxmlformats.org/spreadsheetml/2006/main" count="84" uniqueCount="81">
  <si>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</si>
  <si>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</si>
  <si>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</si>
  <si>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</si>
  <si>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</si>
  <si>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</si>
  <si>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</si>
  <si>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</si>
  <si>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</si>
  <si>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</si>
  <si>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</si>
  <si>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</si>
  <si>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</si>
  <si>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</si>
  <si>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</si>
  <si>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</si>
  <si>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1.1.2.1 Vía infomex - PNT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</si>
  <si>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</si>
  <si>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</si>
  <si>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</si>
  <si>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</si>
  <si>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</si>
  <si>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</si>
  <si>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</si>
  <si>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</si>
  <si>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</si>
  <si>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</si>
  <si>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</si>
  <si>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</si>
  <si>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</si>
  <si>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</si>
  <si>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</si>
  <si>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</si>
  <si>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</si>
  <si>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</si>
  <si>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</si>
  <si>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</si>
  <si>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</si>
  <si>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</si>
  <si>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</si>
  <si>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</si>
  <si>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</si>
  <si>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</si>
  <si>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</si>
  <si>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</si>
  <si>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</si>
  <si>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</si>
  <si>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</si>
  <si>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</si>
  <si>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</si>
  <si>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</si>
  <si>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</si>
  <si>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</si>
  <si>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</si>
  <si>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</si>
  <si>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</si>
  <si>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</si>
  <si>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</si>
  <si>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</si>
  <si>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</si>
  <si>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</si>
  <si>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</si>
  <si>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</si>
  <si>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</si>
  <si>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</si>
  <si>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</si>
  <si>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</si>
  <si>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</si>
  <si>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</si>
  <si>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</si>
  <si>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</si>
  <si>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</si>
  <si>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</si>
  <si>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</si>
  <si>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</si>
  <si>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</si>
  <si>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</si>
  <si>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TOTAL DE SOLICITUDES:</t>
  </si>
  <si>
    <r>
      <t xml:space="preserve">ESTADÍSTICA DE SOLICITUDES DE ACCESO A LA INFORMACIÓN </t>
    </r>
    <r>
      <rPr>
        <b/>
        <sz val="9"/>
        <color theme="1"/>
        <rFont val="Calibri"/>
        <family val="2"/>
        <scheme val="minor"/>
      </rPr>
      <t xml:space="preserve">NOVIEMBRE 2018 </t>
    </r>
    <r>
      <rPr>
        <sz val="9"/>
        <color theme="1"/>
        <rFont val="Calibri"/>
        <family val="2"/>
        <scheme val="minor"/>
      </rPr>
      <t>ADMINISTRACIÓN 2018 - 2021</t>
    </r>
  </si>
  <si>
    <r>
      <rPr>
        <b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>El total de solicitudes no equivale a la suma de las que se muestran, puesto que una misma solicitud puede remitirse a más de un área</t>
    </r>
  </si>
  <si>
    <t>NOVIEMBRE_2018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</si>
</sst>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b/>
      <sz val="10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5">
    <xf numFmtId="0" fontId="0" fillId="0" borderId="0" xfId="0"/>
    <xf numFmtId="0" fontId="3" fillId="5" borderId="10" xfId="0" applyFont="1" applyFill="1" applyBorder="1" applyAlignment="1">
      <alignment horizontal="center"/>
    </xf>
    <xf numFmtId="9" fontId="3" fillId="5" borderId="10" xfId="1" applyFont="1" applyFill="1" applyBorder="1" applyAlignment="1">
      <alignment horizontal="center"/>
    </xf>
    <xf numFmtId="9" fontId="3" fillId="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9" borderId="10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7" xfId="1" applyFont="1" applyFill="1" applyBorder="1" applyAlignment="1">
      <alignment horizontal="center" vertical="center"/>
    </xf>
    <xf numFmtId="9" fontId="3" fillId="9" borderId="7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9" borderId="0" xfId="0" applyFill="1" applyAlignment="1"/>
    <xf numFmtId="0" fontId="0" fillId="0" borderId="0" xfId="0" applyFill="1" applyAlignment="1"/>
    <xf numFmtId="0" fontId="13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14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2" fillId="8" borderId="10" xfId="0" applyFont="1" applyFill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left"/>
    </xf>
    <xf numFmtId="0" fontId="13" fillId="15" borderId="35" xfId="0" applyFont="1" applyFill="1" applyBorder="1" applyAlignment="1">
      <alignment horizontal="left"/>
    </xf>
    <xf numFmtId="0" fontId="13" fillId="15" borderId="36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left"/>
    </xf>
    <xf numFmtId="0" fontId="15" fillId="2" borderId="33" xfId="0" applyFont="1" applyFill="1" applyBorder="1" applyAlignment="1">
      <alignment horizontal="left"/>
    </xf>
    <xf numFmtId="0" fontId="13" fillId="15" borderId="30" xfId="0" applyFont="1" applyFill="1" applyBorder="1" applyAlignment="1">
      <alignment horizontal="left"/>
    </xf>
    <xf numFmtId="0" fontId="13" fillId="15" borderId="31" xfId="0" applyFont="1" applyFill="1" applyBorder="1" applyAlignment="1">
      <alignment horizontal="left"/>
    </xf>
    <xf numFmtId="0" fontId="13" fillId="15" borderId="32" xfId="0" applyFont="1" applyFill="1" applyBorder="1" applyAlignment="1">
      <alignment horizontal="left"/>
    </xf>
    <xf numFmtId="0" fontId="11" fillId="13" borderId="16" xfId="0" applyFont="1" applyFill="1" applyBorder="1" applyAlignment="1">
      <alignment horizontal="left" vertical="center"/>
    </xf>
    <xf numFmtId="0" fontId="11" fillId="13" borderId="0" xfId="0" applyFont="1" applyFill="1" applyBorder="1" applyAlignment="1">
      <alignment horizontal="left" vertical="center"/>
    </xf>
    <xf numFmtId="0" fontId="11" fillId="13" borderId="17" xfId="0" applyFont="1" applyFill="1" applyBorder="1" applyAlignment="1">
      <alignment horizontal="left" vertic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1" fillId="13" borderId="1" xfId="0" applyFont="1" applyFill="1" applyBorder="1" applyAlignment="1">
      <alignment horizontal="left"/>
    </xf>
    <xf numFmtId="0" fontId="11" fillId="13" borderId="2" xfId="0" applyFont="1" applyFill="1" applyBorder="1" applyAlignment="1">
      <alignment horizontal="left"/>
    </xf>
    <xf numFmtId="0" fontId="11" fillId="13" borderId="3" xfId="0" applyFont="1" applyFill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1" fillId="14" borderId="16" xfId="0" applyFont="1" applyFill="1" applyBorder="1" applyAlignment="1">
      <alignment horizontal="left" wrapText="1"/>
    </xf>
    <xf numFmtId="0" fontId="11" fillId="14" borderId="0" xfId="0" applyFont="1" applyFill="1" applyBorder="1" applyAlignment="1">
      <alignment horizontal="left" wrapText="1"/>
    </xf>
    <xf numFmtId="0" fontId="11" fillId="14" borderId="17" xfId="0" applyFont="1" applyFill="1" applyBorder="1" applyAlignment="1">
      <alignment horizontal="left" wrapText="1"/>
    </xf>
    <xf numFmtId="0" fontId="11" fillId="14" borderId="1" xfId="0" applyFont="1" applyFill="1" applyBorder="1" applyAlignment="1">
      <alignment horizontal="left" wrapText="1"/>
    </xf>
    <xf numFmtId="0" fontId="11" fillId="14" borderId="2" xfId="0" applyFont="1" applyFill="1" applyBorder="1" applyAlignment="1">
      <alignment horizontal="left" wrapText="1"/>
    </xf>
    <xf numFmtId="0" fontId="11" fillId="14" borderId="3" xfId="0" applyFont="1" applyFill="1" applyBorder="1" applyAlignment="1">
      <alignment horizontal="left" wrapText="1"/>
    </xf>
    <xf numFmtId="0" fontId="11" fillId="13" borderId="16" xfId="0" applyFont="1" applyFill="1" applyBorder="1" applyAlignment="1">
      <alignment horizontal="left"/>
    </xf>
    <xf numFmtId="0" fontId="11" fillId="13" borderId="0" xfId="0" applyFont="1" applyFill="1" applyBorder="1" applyAlignment="1">
      <alignment horizontal="left"/>
    </xf>
    <xf numFmtId="0" fontId="11" fillId="13" borderId="17" xfId="0" applyFont="1" applyFill="1" applyBorder="1" applyAlignment="1">
      <alignment horizontal="left"/>
    </xf>
    <xf numFmtId="0" fontId="15" fillId="2" borderId="29" xfId="0" applyFont="1" applyFill="1" applyBorder="1" applyAlignment="1">
      <alignment horizontal="left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left" vertical="center"/>
    </xf>
    <xf numFmtId="0" fontId="13" fillId="12" borderId="13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left"/>
    </xf>
    <xf numFmtId="0" fontId="11" fillId="11" borderId="20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11" fillId="11" borderId="25" xfId="0" applyFont="1" applyFill="1" applyBorder="1" applyAlignment="1">
      <alignment horizontal="left" vertical="center"/>
    </xf>
    <xf numFmtId="0" fontId="23" fillId="18" borderId="7" xfId="0" applyFont="1" applyFill="1" applyBorder="1" applyAlignment="1">
      <alignment horizontal="center" vertical="center" wrapText="1"/>
    </xf>
    <xf numFmtId="0" fontId="23" fillId="18" borderId="8" xfId="0" applyFont="1" applyFill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6" fillId="8" borderId="7" xfId="0" applyFont="1" applyFill="1" applyBorder="1" applyAlignment="1">
      <alignment horizontal="right"/>
    </xf>
    <xf numFmtId="0" fontId="16" fillId="8" borderId="9" xfId="0" applyFont="1" applyFill="1" applyBorder="1" applyAlignment="1">
      <alignment horizontal="right"/>
    </xf>
    <xf numFmtId="0" fontId="21" fillId="17" borderId="7" xfId="0" applyFont="1" applyFill="1" applyBorder="1" applyAlignment="1">
      <alignment horizontal="center"/>
    </xf>
    <xf numFmtId="0" fontId="21" fillId="17" borderId="9" xfId="0" applyFont="1" applyFill="1" applyBorder="1" applyAlignment="1">
      <alignment horizontal="center"/>
    </xf>
    <xf numFmtId="0" fontId="18" fillId="9" borderId="0" xfId="0" applyFont="1" applyFill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4894E-2"/>
          <c:w val="0.54780927384076994"/>
          <c:h val="0.79869969378827743"/>
        </c:manualLayout>
      </c:layout>
      <c:barChart>
        <c:barDir val="col"/>
        <c:grouping val="clustered"/>
        <c:ser>
          <c:idx val="0"/>
          <c:order val="0"/>
          <c:cat>
            <c:multiLvlStrRef>
              <c:f>GENERAL!$C$7:$E$8</c:f>
              <c:multiLvlStrCache>
                <c:ptCount val="3"/>
                <c:lvl>
                  <c:pt idx="0">
                    <c:v>INFOMEX</c:v>
                  </c:pt>
                  <c:pt idx="1">
                    <c:v>MANUALES</c:v>
                  </c:pt>
                  <c:pt idx="2">
                    <c:v>CORREO</c:v>
                  </c:pt>
                </c:lvl>
                <c:lvl>
                  <c:pt idx="0">
                    <c:v>SOLICITUDES POR TIPO</c:v>
                  </c:pt>
                </c:lvl>
              </c:multiLvlStrCache>
            </c:multiLvlStrRef>
          </c:cat>
          <c:val>
            <c:numRef>
              <c:f>GENERAL!$C$9:$E$9</c:f>
              <c:numCache>
                <c:formatCode>General</c:formatCode>
                <c:ptCount val="3"/>
                <c:pt idx="0">
                  <c:v>32</c:v>
                </c:pt>
                <c:pt idx="1">
                  <c:v>5</c:v>
                </c:pt>
                <c:pt idx="2">
                  <c:v>19</c:v>
                </c:pt>
              </c:numCache>
            </c:numRef>
          </c:val>
        </c:ser>
        <c:axId val="75769344"/>
        <c:axId val="75771264"/>
      </c:barChart>
      <c:catAx>
        <c:axId val="75769344"/>
        <c:scaling>
          <c:orientation val="minMax"/>
        </c:scaling>
        <c:axPos val="b"/>
        <c:tickLblPos val="nextTo"/>
        <c:crossAx val="75771264"/>
        <c:crosses val="autoZero"/>
        <c:auto val="1"/>
        <c:lblAlgn val="ctr"/>
        <c:lblOffset val="100"/>
      </c:catAx>
      <c:valAx>
        <c:axId val="75771264"/>
        <c:scaling>
          <c:orientation val="minMax"/>
        </c:scaling>
        <c:axPos val="l"/>
        <c:majorGridlines/>
        <c:numFmt formatCode="General" sourceLinked="1"/>
        <c:tickLblPos val="nextTo"/>
        <c:crossAx val="7576934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3"/>
          <c:order val="3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(GENERAL!$D$20:$D$24,GENERAL!$D$26:$D$27)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(GENERAL!$E$20:$E$24,GENERAL!$E$26:$E$27)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(GENERAL!$F$20:$F$24,GENERAL!$F$26:$F$27)</c:f>
              <c:numCache>
                <c:formatCode>General</c:formatCode>
                <c:ptCount val="7"/>
                <c:pt idx="0">
                  <c:v>5</c:v>
                </c:pt>
                <c:pt idx="1">
                  <c:v>32</c:v>
                </c:pt>
                <c:pt idx="2">
                  <c:v>0</c:v>
                </c:pt>
                <c:pt idx="3">
                  <c:v>19</c:v>
                </c:pt>
                <c:pt idx="4">
                  <c:v>56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(GENERAL!$D$20:$D$24,GENERAL!$D$26:$D$27)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(GENERAL!$E$20:$E$24,GENERAL!$E$26:$E$27)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(GENERAL!$F$20:$F$24,GENERAL!$F$26:$F$27)</c:f>
              <c:numCache>
                <c:formatCode>General</c:formatCode>
                <c:ptCount val="7"/>
                <c:pt idx="0">
                  <c:v>5</c:v>
                </c:pt>
                <c:pt idx="1">
                  <c:v>32</c:v>
                </c:pt>
                <c:pt idx="2">
                  <c:v>0</c:v>
                </c:pt>
                <c:pt idx="3">
                  <c:v>19</c:v>
                </c:pt>
                <c:pt idx="4">
                  <c:v>56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hape val="box"/>
        <c:axId val="77825920"/>
        <c:axId val="77827456"/>
        <c:axId val="0"/>
      </c:bar3DChart>
      <c:catAx>
        <c:axId val="77825920"/>
        <c:scaling>
          <c:orientation val="minMax"/>
        </c:scaling>
        <c:axPos val="b"/>
        <c:tickLblPos val="nextTo"/>
        <c:crossAx val="77827456"/>
        <c:crosses val="autoZero"/>
        <c:auto val="1"/>
        <c:lblAlgn val="ctr"/>
        <c:lblOffset val="100"/>
      </c:catAx>
      <c:valAx>
        <c:axId val="77827456"/>
        <c:scaling>
          <c:orientation val="minMax"/>
        </c:scaling>
        <c:axPos val="l"/>
        <c:majorGridlines/>
        <c:numFmt formatCode="0%" sourceLinked="1"/>
        <c:tickLblPos val="nextTo"/>
        <c:crossAx val="7782592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(GENERAL!$C$31,GENERAL!$C$33:$C$35,GENERAL!$C$37:$C$41)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(GENERAL!$F$31,GENERAL!$F$33:$F$35,GENERAL!$F$37:$F$41)</c:f>
              <c:numCache>
                <c:formatCode>General</c:formatCode>
                <c:ptCount val="9"/>
                <c:pt idx="0">
                  <c:v>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75"/>
        <c:gapDepth val="75"/>
        <c:shape val="cylinder"/>
        <c:axId val="82306560"/>
        <c:axId val="82299904"/>
        <c:axId val="0"/>
      </c:bar3DChart>
      <c:valAx>
        <c:axId val="82299904"/>
        <c:scaling>
          <c:orientation val="minMax"/>
        </c:scaling>
        <c:axPos val="l"/>
        <c:majorGridlines/>
        <c:minorGridlines/>
        <c:title/>
        <c:numFmt formatCode="General" sourceLinked="1"/>
        <c:tickLblPos val="nextTo"/>
        <c:crossAx val="82306560"/>
        <c:crosses val="autoZero"/>
        <c:crossBetween val="between"/>
      </c:valAx>
      <c:catAx>
        <c:axId val="82306560"/>
        <c:scaling>
          <c:orientation val="minMax"/>
        </c:scaling>
        <c:axPos val="b"/>
        <c:numFmt formatCode="General" sourceLinked="1"/>
        <c:majorTickMark val="none"/>
        <c:tickLblPos val="nextTo"/>
        <c:crossAx val="82299904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504E-2"/>
                  <c:y val="-1.785714285714287E-2"/>
                </c:manualLayout>
              </c:layout>
              <c:showVal val="1"/>
            </c:dLbl>
            <c:showVal val="1"/>
          </c:dLbls>
          <c:cat>
            <c:strRef>
              <c:f>(GENERAL!$C$46:$C$47,GENERAL!$C$49:$C$50)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(GENERAL!$F$46:$F$47,GENERAL!$F$49:$F$50)</c:f>
              <c:numCache>
                <c:formatCode>General</c:formatCode>
                <c:ptCount val="4"/>
                <c:pt idx="0">
                  <c:v>5</c:v>
                </c:pt>
                <c:pt idx="1">
                  <c:v>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86317312"/>
        <c:axId val="86315776"/>
        <c:axId val="0"/>
      </c:bar3DChart>
      <c:valAx>
        <c:axId val="86315776"/>
        <c:scaling>
          <c:orientation val="minMax"/>
        </c:scaling>
        <c:axPos val="l"/>
        <c:numFmt formatCode="General" sourceLinked="1"/>
        <c:majorTickMark val="none"/>
        <c:tickLblPos val="nextTo"/>
        <c:crossAx val="86317312"/>
        <c:crosses val="autoZero"/>
        <c:crossBetween val="between"/>
      </c:valAx>
      <c:catAx>
        <c:axId val="86317312"/>
        <c:scaling>
          <c:orientation val="minMax"/>
        </c:scaling>
        <c:axPos val="b"/>
        <c:numFmt formatCode="General" sourceLinked="1"/>
        <c:majorTickMark val="none"/>
        <c:tickLblPos val="nextTo"/>
        <c:crossAx val="86315776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GENERAL!$C$54:$C$58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GENERAL!$D$54:$D$58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GENERAL!$C$54:$C$58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GENERAL!$E$54:$E$58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dLbls>
            <c:showVal val="1"/>
          </c:dLbls>
          <c:cat>
            <c:strRef>
              <c:f>GENERAL!$C$54:$C$58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GENERAL!$F$54:$F$58</c:f>
              <c:numCache>
                <c:formatCode>General</c:formatCode>
                <c:ptCount val="5"/>
                <c:pt idx="0">
                  <c:v>2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5"/>
        <c:shape val="pyramid"/>
        <c:axId val="91891584"/>
        <c:axId val="91931392"/>
        <c:axId val="0"/>
      </c:bar3DChart>
      <c:catAx>
        <c:axId val="91891584"/>
        <c:scaling>
          <c:orientation val="minMax"/>
        </c:scaling>
        <c:axPos val="b"/>
        <c:numFmt formatCode="General" sourceLinked="1"/>
        <c:majorTickMark val="none"/>
        <c:tickLblPos val="nextTo"/>
        <c:crossAx val="91931392"/>
        <c:crosses val="autoZero"/>
        <c:auto val="1"/>
        <c:lblAlgn val="ctr"/>
        <c:lblOffset val="100"/>
      </c:catAx>
      <c:valAx>
        <c:axId val="91931392"/>
        <c:scaling>
          <c:orientation val="minMax"/>
        </c:scaling>
        <c:axPos val="l"/>
        <c:numFmt formatCode="General" sourceLinked="1"/>
        <c:majorTickMark val="none"/>
        <c:tickLblPos val="nextTo"/>
        <c:crossAx val="9189158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 sz="1100"/>
              <a:t>SOLICITU POR GENERO</a:t>
            </a:r>
          </a:p>
        </c:rich>
      </c:tx>
      <c:layout/>
    </c:title>
    <c:plotArea>
      <c:layout/>
      <c:barChart>
        <c:barDir val="col"/>
        <c:grouping val="stacked"/>
        <c:ser>
          <c:idx val="1"/>
          <c:order val="0"/>
          <c:dLbls>
            <c:dLbl>
              <c:idx val="0"/>
              <c:layout>
                <c:manualLayout>
                  <c:x val="0"/>
                  <c:y val="-0.26911314984709478"/>
                </c:manualLayout>
              </c:layout>
              <c:dLblPos val="inEnd"/>
              <c:showVal val="1"/>
            </c:dLbl>
            <c:dLbl>
              <c:idx val="1"/>
              <c:layout>
                <c:manualLayout>
                  <c:x val="2.8922631959508302E-3"/>
                  <c:y val="-0.25688073394495453"/>
                </c:manualLayout>
              </c:layout>
              <c:dLblPos val="inEnd"/>
              <c:showVal val="1"/>
            </c:dLbl>
            <c:dLbl>
              <c:idx val="2"/>
              <c:layout>
                <c:manualLayout>
                  <c:x val="0"/>
                  <c:y val="-6.116207951070339E-2"/>
                </c:manualLayout>
              </c:layout>
              <c:dLblPos val="inEnd"/>
              <c:showVal val="1"/>
            </c:dLbl>
            <c:dLblPos val="inEnd"/>
            <c:showVal val="1"/>
          </c:dLbls>
          <c:cat>
            <c:strRef>
              <c:f>GENERAL!$C$13:$E$13</c:f>
              <c:strCache>
                <c:ptCount val="3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</c:strCache>
            </c:strRef>
          </c:cat>
          <c:val>
            <c:numRef>
              <c:f>GENERAL!$C$15:$E$15</c:f>
              <c:numCache>
                <c:formatCode>0%</c:formatCode>
                <c:ptCount val="3"/>
                <c:pt idx="0">
                  <c:v>0.6964285714285714</c:v>
                </c:pt>
                <c:pt idx="1">
                  <c:v>0.30357142857142855</c:v>
                </c:pt>
                <c:pt idx="2">
                  <c:v>0</c:v>
                </c:pt>
              </c:numCache>
            </c:numRef>
          </c:val>
        </c:ser>
        <c:gapWidth val="300"/>
        <c:axId val="92193152"/>
        <c:axId val="92194688"/>
      </c:barChart>
      <c:catAx>
        <c:axId val="92193152"/>
        <c:scaling>
          <c:orientation val="minMax"/>
        </c:scaling>
        <c:axPos val="b"/>
        <c:majorTickMark val="none"/>
        <c:tickLblPos val="nextTo"/>
        <c:crossAx val="92194688"/>
        <c:crosses val="autoZero"/>
        <c:auto val="1"/>
        <c:lblAlgn val="ctr"/>
        <c:lblOffset val="100"/>
      </c:catAx>
      <c:valAx>
        <c:axId val="9219468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9219315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6"/>
  <c:chart>
    <c:plotArea>
      <c:layout/>
      <c:barChart>
        <c:barDir val="col"/>
        <c:grouping val="stacked"/>
        <c:ser>
          <c:idx val="0"/>
          <c:order val="0"/>
          <c:cat>
            <c:strRef>
              <c:f>'POR DEPARTAMENTO'!$A$3:$A$31</c:f>
              <c:strCache>
                <c:ptCount val="29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</c:strCache>
            </c:strRef>
          </c:cat>
          <c:val>
            <c:numRef>
              <c:f>'POR DEPARTAMENTO'!$B$3:$B$31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29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9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</c:numCache>
            </c:numRef>
          </c:val>
        </c:ser>
        <c:overlap val="100"/>
        <c:axId val="101921536"/>
        <c:axId val="101923456"/>
      </c:barChart>
      <c:catAx>
        <c:axId val="101921536"/>
        <c:scaling>
          <c:orientation val="minMax"/>
        </c:scaling>
        <c:axPos val="b"/>
        <c:tickLblPos val="nextTo"/>
        <c:crossAx val="101923456"/>
        <c:crosses val="autoZero"/>
        <c:auto val="1"/>
        <c:lblAlgn val="ctr"/>
        <c:lblOffset val="100"/>
      </c:catAx>
      <c:valAx>
        <c:axId val="101923456"/>
        <c:scaling>
          <c:orientation val="minMax"/>
        </c:scaling>
        <c:delete val="1"/>
        <c:axPos val="l"/>
        <c:majorGridlines/>
        <c:numFmt formatCode="General" sourceLinked="1"/>
        <c:tickLblPos val="nextTo"/>
        <c:crossAx val="101921536"/>
        <c:crosses val="autoZero"/>
        <c:crossBetween val="between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133350</xdr:rowOff>
    </xdr:from>
    <xdr:to>
      <xdr:col>1</xdr:col>
      <xdr:colOff>809916</xdr:colOff>
      <xdr:row>4</xdr:row>
      <xdr:rowOff>342900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333375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142876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15</xdr:row>
      <xdr:rowOff>190500</xdr:rowOff>
    </xdr:from>
    <xdr:to>
      <xdr:col>11</xdr:col>
      <xdr:colOff>695325</xdr:colOff>
      <xdr:row>27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28</xdr:row>
      <xdr:rowOff>190500</xdr:rowOff>
    </xdr:from>
    <xdr:to>
      <xdr:col>11</xdr:col>
      <xdr:colOff>695325</xdr:colOff>
      <xdr:row>42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114300</xdr:colOff>
      <xdr:row>42</xdr:row>
      <xdr:rowOff>76200</xdr:rowOff>
    </xdr:from>
    <xdr:to>
      <xdr:col>11</xdr:col>
      <xdr:colOff>695325</xdr:colOff>
      <xdr:row>52</xdr:row>
      <xdr:rowOff>123825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114300</xdr:colOff>
      <xdr:row>52</xdr:row>
      <xdr:rowOff>190500</xdr:rowOff>
    </xdr:from>
    <xdr:to>
      <xdr:col>11</xdr:col>
      <xdr:colOff>695325</xdr:colOff>
      <xdr:row>63</xdr:row>
      <xdr:rowOff>57150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104775</xdr:colOff>
      <xdr:row>10</xdr:row>
      <xdr:rowOff>57150</xdr:rowOff>
    </xdr:from>
    <xdr:to>
      <xdr:col>11</xdr:col>
      <xdr:colOff>695325</xdr:colOff>
      <xdr:row>15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180975</xdr:rowOff>
    </xdr:from>
    <xdr:to>
      <xdr:col>12</xdr:col>
      <xdr:colOff>103092</xdr:colOff>
      <xdr:row>25</xdr:row>
      <xdr:rowOff>110938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0.20334</cdr:x>
      <cdr:y>0.44329</cdr:y>
    </cdr:from>
    <cdr:to>
      <cdr:x>0.24983</cdr:x>
      <cdr:y>0.48772</cdr:y>
    </cdr:to>
    <cdr:sp macro="" textlink="">
      <cdr:nvSpPr>
        <cdr:cNvPr id="2" name="4 CuadroTexto"/>
        <cdr:cNvSpPr txBox="1"/>
      </cdr:nvSpPr>
      <cdr:spPr>
        <a:xfrm xmlns:a="http://schemas.openxmlformats.org/drawingml/2006/main">
          <a:off x="1533588" y="2189892"/>
          <a:ext cx="350633" cy="219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MX" sz="1100"/>
            <a:t>   10</a:t>
          </a:r>
        </a:p>
      </cdr:txBody>
    </cdr:sp>
  </cdr:relSizeAnchor>
  <cdr:relSizeAnchor xmlns:cdr="http://schemas.openxmlformats.org/drawingml/2006/chartDrawing">
    <cdr:from>
      <cdr:x>0.71634</cdr:x>
      <cdr:y>0.42005</cdr:y>
    </cdr:from>
    <cdr:to>
      <cdr:x>0.76283</cdr:x>
      <cdr:y>0.46448</cdr:y>
    </cdr:to>
    <cdr:sp macro="" textlink="">
      <cdr:nvSpPr>
        <cdr:cNvPr id="4" name="4 CuadroTexto"/>
        <cdr:cNvSpPr txBox="1"/>
      </cdr:nvSpPr>
      <cdr:spPr>
        <a:xfrm xmlns:a="http://schemas.openxmlformats.org/drawingml/2006/main">
          <a:off x="5402715" y="2075117"/>
          <a:ext cx="350633" cy="219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   12</a:t>
          </a:r>
        </a:p>
      </cdr:txBody>
    </cdr:sp>
  </cdr:relSizeAnchor>
  <cdr:relSizeAnchor xmlns:cdr="http://schemas.openxmlformats.org/drawingml/2006/chartDrawing">
    <cdr:from>
      <cdr:x>0.31807</cdr:x>
      <cdr:y>0.49262</cdr:y>
    </cdr:from>
    <cdr:to>
      <cdr:x>0.36455</cdr:x>
      <cdr:y>0.53705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398927" y="2433588"/>
          <a:ext cx="350558" cy="21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   07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9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</cols>
  <sheetData>
    <row r="1" spans="2:6" ht="15.75" thickBot="1"/>
    <row r="2" spans="2:6" ht="15" customHeight="1">
      <c r="B2" s="17"/>
      <c r="C2" s="66" t="s">
        <v>9</v>
      </c>
      <c r="D2" s="67"/>
      <c r="E2" s="67"/>
      <c r="F2" s="68"/>
    </row>
    <row r="3" spans="2:6">
      <c r="B3" s="17"/>
      <c r="C3" s="69"/>
      <c r="D3" s="70"/>
      <c r="E3" s="70"/>
      <c r="F3" s="71"/>
    </row>
    <row r="4" spans="2:6" ht="15.75" thickBot="1">
      <c r="B4" s="17"/>
      <c r="C4" s="72"/>
      <c r="D4" s="73"/>
      <c r="E4" s="73"/>
      <c r="F4" s="74"/>
    </row>
    <row r="5" spans="2:6" ht="48" customHeight="1" thickBot="1">
      <c r="B5" s="17"/>
      <c r="C5" s="75" t="s">
        <v>78</v>
      </c>
      <c r="D5" s="76"/>
      <c r="E5" s="76"/>
      <c r="F5" s="77"/>
    </row>
    <row r="6" spans="2:6" ht="15.75" thickBot="1">
      <c r="B6" s="18"/>
    </row>
    <row r="7" spans="2:6" ht="23.25" customHeight="1" thickBot="1">
      <c r="C7" s="63" t="s">
        <v>0</v>
      </c>
      <c r="D7" s="64"/>
      <c r="E7" s="64"/>
      <c r="F7" s="65"/>
    </row>
    <row r="8" spans="2:6" ht="15.75" thickBot="1">
      <c r="C8" s="11" t="s">
        <v>2</v>
      </c>
      <c r="D8" s="12" t="s">
        <v>3</v>
      </c>
      <c r="E8" s="13" t="s">
        <v>4</v>
      </c>
      <c r="F8" s="11" t="s">
        <v>5</v>
      </c>
    </row>
    <row r="9" spans="2:6" ht="16.5" customHeight="1" thickBot="1">
      <c r="B9" s="4" t="s">
        <v>10</v>
      </c>
      <c r="C9" s="5">
        <v>32</v>
      </c>
      <c r="D9" s="6">
        <v>5</v>
      </c>
      <c r="E9" s="6">
        <v>19</v>
      </c>
      <c r="F9" s="5">
        <f>SUM(C9:E9)</f>
        <v>56</v>
      </c>
    </row>
    <row r="10" spans="2:6" ht="15.75" customHeight="1" thickBot="1">
      <c r="B10" s="4" t="s">
        <v>11</v>
      </c>
      <c r="C10" s="7">
        <f>+C9/F9</f>
        <v>0.5714285714285714</v>
      </c>
      <c r="D10" s="8">
        <f>+D9/F9</f>
        <v>8.9285714285714288E-2</v>
      </c>
      <c r="E10" s="9">
        <f>+E9/F9</f>
        <v>0.3392857142857143</v>
      </c>
      <c r="F10" s="10">
        <f>SUM(C10:E10)</f>
        <v>1</v>
      </c>
    </row>
    <row r="11" spans="2:6" ht="15.75" thickBot="1"/>
    <row r="12" spans="2:6" ht="15.75" customHeight="1" thickBot="1">
      <c r="C12" s="93" t="s">
        <v>1</v>
      </c>
      <c r="D12" s="94"/>
      <c r="E12" s="94"/>
      <c r="F12" s="95"/>
    </row>
    <row r="13" spans="2:6" ht="15.75" thickBot="1">
      <c r="C13" s="30" t="s">
        <v>6</v>
      </c>
      <c r="D13" s="30" t="s">
        <v>7</v>
      </c>
      <c r="E13" s="31" t="s">
        <v>8</v>
      </c>
      <c r="F13" s="31" t="s">
        <v>5</v>
      </c>
    </row>
    <row r="14" spans="2:6" ht="15.75" customHeight="1" thickBot="1">
      <c r="C14" s="1">
        <v>39</v>
      </c>
      <c r="D14" s="1">
        <v>17</v>
      </c>
      <c r="E14" s="1">
        <v>0</v>
      </c>
      <c r="F14" s="1">
        <f>SUM(C14:E14)</f>
        <v>56</v>
      </c>
    </row>
    <row r="15" spans="2:6" ht="16.5" thickBot="1">
      <c r="C15" s="2">
        <f>+C14/F14</f>
        <v>0.6964285714285714</v>
      </c>
      <c r="D15" s="2">
        <f>+D14/F14</f>
        <v>0.30357142857142855</v>
      </c>
      <c r="E15" s="2">
        <f>E14/F14</f>
        <v>0</v>
      </c>
      <c r="F15" s="3">
        <f>SUM(C15:E15)</f>
        <v>1</v>
      </c>
    </row>
    <row r="16" spans="2:6" ht="15.75" thickBot="1"/>
    <row r="17" spans="3:6" ht="16.5" customHeight="1">
      <c r="C17" s="96"/>
      <c r="D17" s="97"/>
      <c r="E17" s="97"/>
      <c r="F17" s="98"/>
    </row>
    <row r="18" spans="3:6">
      <c r="C18" s="99" t="s">
        <v>12</v>
      </c>
      <c r="D18" s="100"/>
      <c r="E18" s="100"/>
      <c r="F18" s="101"/>
    </row>
    <row r="19" spans="3:6" ht="15.75" thickBot="1">
      <c r="C19" s="102" t="s">
        <v>13</v>
      </c>
      <c r="D19" s="103"/>
      <c r="E19" s="103"/>
      <c r="F19" s="104"/>
    </row>
    <row r="20" spans="3:6" ht="15.75" thickBot="1">
      <c r="C20" s="105" t="s">
        <v>14</v>
      </c>
      <c r="D20" s="106"/>
      <c r="E20" s="106"/>
      <c r="F20" s="20">
        <v>5</v>
      </c>
    </row>
    <row r="21" spans="3:6" ht="15.75" thickBot="1">
      <c r="C21" s="83" t="s">
        <v>15</v>
      </c>
      <c r="D21" s="84"/>
      <c r="E21" s="84"/>
      <c r="F21" s="14">
        <v>32</v>
      </c>
    </row>
    <row r="22" spans="3:6" ht="15.75" thickBot="1">
      <c r="C22" s="83" t="s">
        <v>16</v>
      </c>
      <c r="D22" s="84"/>
      <c r="E22" s="84"/>
      <c r="F22" s="14">
        <v>0</v>
      </c>
    </row>
    <row r="23" spans="3:6" ht="15.75" thickBot="1">
      <c r="C23" s="85" t="s">
        <v>17</v>
      </c>
      <c r="D23" s="86"/>
      <c r="E23" s="86"/>
      <c r="F23" s="14">
        <v>19</v>
      </c>
    </row>
    <row r="24" spans="3:6" ht="15.75" thickBot="1">
      <c r="C24" s="87" t="s">
        <v>18</v>
      </c>
      <c r="D24" s="88"/>
      <c r="E24" s="89"/>
      <c r="F24" s="24">
        <f>SUM(F20:F23)</f>
        <v>56</v>
      </c>
    </row>
    <row r="25" spans="3:6" ht="15.75" thickBot="1">
      <c r="C25" s="90" t="s">
        <v>19</v>
      </c>
      <c r="D25" s="91"/>
      <c r="E25" s="91"/>
      <c r="F25" s="92"/>
    </row>
    <row r="26" spans="3:6" ht="15.75" thickBot="1">
      <c r="C26" s="78" t="s">
        <v>20</v>
      </c>
      <c r="D26" s="79"/>
      <c r="E26" s="79"/>
      <c r="F26" s="21">
        <v>0</v>
      </c>
    </row>
    <row r="27" spans="3:6" ht="15.75" thickBot="1">
      <c r="C27" s="80" t="s">
        <v>21</v>
      </c>
      <c r="D27" s="81"/>
      <c r="E27" s="82"/>
      <c r="F27" s="22">
        <v>0</v>
      </c>
    </row>
    <row r="29" spans="3:6" ht="15.75" thickBot="1">
      <c r="C29" s="16" t="s">
        <v>22</v>
      </c>
      <c r="D29" s="16"/>
    </row>
    <row r="30" spans="3:6" ht="15.75" thickBot="1">
      <c r="C30" s="47" t="s">
        <v>23</v>
      </c>
      <c r="D30" s="48"/>
      <c r="E30" s="48"/>
      <c r="F30" s="49"/>
    </row>
    <row r="31" spans="3:6" ht="15.75" thickBot="1">
      <c r="C31" s="44" t="s">
        <v>24</v>
      </c>
      <c r="D31" s="45"/>
      <c r="E31" s="46"/>
      <c r="F31" s="15">
        <v>56</v>
      </c>
    </row>
    <row r="32" spans="3:6" ht="15.75" thickBot="1">
      <c r="C32" s="41" t="s">
        <v>25</v>
      </c>
      <c r="D32" s="42"/>
      <c r="E32" s="42"/>
      <c r="F32" s="43"/>
    </row>
    <row r="33" spans="3:6" ht="15.75" thickBot="1">
      <c r="C33" s="44" t="s">
        <v>26</v>
      </c>
      <c r="D33" s="45"/>
      <c r="E33" s="46"/>
      <c r="F33" s="15">
        <v>0</v>
      </c>
    </row>
    <row r="34" spans="3:6" ht="15.75" thickBot="1">
      <c r="C34" s="44" t="s">
        <v>27</v>
      </c>
      <c r="D34" s="45"/>
      <c r="E34" s="46"/>
      <c r="F34" s="15">
        <v>0</v>
      </c>
    </row>
    <row r="35" spans="3:6" ht="15.75" thickBot="1">
      <c r="C35" s="44" t="s">
        <v>28</v>
      </c>
      <c r="D35" s="45"/>
      <c r="E35" s="46"/>
      <c r="F35" s="15">
        <v>0</v>
      </c>
    </row>
    <row r="36" spans="3:6" ht="15.75" thickBot="1">
      <c r="C36" s="59"/>
      <c r="D36" s="60"/>
      <c r="E36" s="60"/>
      <c r="F36" s="61"/>
    </row>
    <row r="37" spans="3:6" ht="15.75" thickBot="1">
      <c r="C37" s="44" t="s">
        <v>29</v>
      </c>
      <c r="D37" s="45"/>
      <c r="E37" s="46"/>
      <c r="F37" s="15">
        <v>0</v>
      </c>
    </row>
    <row r="38" spans="3:6" ht="15.75" thickBot="1">
      <c r="C38" s="44" t="s">
        <v>30</v>
      </c>
      <c r="D38" s="45"/>
      <c r="E38" s="46"/>
      <c r="F38" s="15">
        <v>0</v>
      </c>
    </row>
    <row r="39" spans="3:6" ht="15.75" thickBot="1">
      <c r="C39" s="44" t="s">
        <v>31</v>
      </c>
      <c r="D39" s="45"/>
      <c r="E39" s="46"/>
      <c r="F39" s="15">
        <v>0</v>
      </c>
    </row>
    <row r="40" spans="3:6" ht="15.75" customHeight="1" thickBot="1">
      <c r="C40" s="44" t="s">
        <v>32</v>
      </c>
      <c r="D40" s="45"/>
      <c r="E40" s="46"/>
      <c r="F40" s="15">
        <v>0</v>
      </c>
    </row>
    <row r="41" spans="3:6" ht="15.75" thickBot="1">
      <c r="C41" s="44" t="s">
        <v>33</v>
      </c>
      <c r="D41" s="45"/>
      <c r="E41" s="46"/>
      <c r="F41" s="15">
        <v>0</v>
      </c>
    </row>
    <row r="42" spans="3:6" ht="15.75" thickBot="1">
      <c r="C42" s="35" t="s">
        <v>34</v>
      </c>
      <c r="D42" s="36"/>
      <c r="E42" s="62"/>
      <c r="F42" s="23">
        <f>SUM(F31,F33:F35,F37:F41)</f>
        <v>56</v>
      </c>
    </row>
    <row r="44" spans="3:6" ht="15.75" thickBot="1">
      <c r="C44" s="19" t="s">
        <v>35</v>
      </c>
      <c r="D44" s="19"/>
      <c r="E44" s="19"/>
      <c r="F44" s="19"/>
    </row>
    <row r="45" spans="3:6" ht="24" customHeight="1" thickBot="1">
      <c r="C45" s="56" t="s">
        <v>36</v>
      </c>
      <c r="D45" s="57"/>
      <c r="E45" s="57"/>
      <c r="F45" s="58"/>
    </row>
    <row r="46" spans="3:6" ht="15.75" thickBot="1">
      <c r="C46" s="50" t="s">
        <v>37</v>
      </c>
      <c r="D46" s="51"/>
      <c r="E46" s="52"/>
      <c r="F46" s="15">
        <v>5</v>
      </c>
    </row>
    <row r="47" spans="3:6" ht="15.75" thickBot="1">
      <c r="C47" s="50" t="s">
        <v>38</v>
      </c>
      <c r="D47" s="51"/>
      <c r="E47" s="52"/>
      <c r="F47" s="15">
        <v>51</v>
      </c>
    </row>
    <row r="48" spans="3:6" ht="15.75" thickBot="1">
      <c r="C48" s="53" t="s">
        <v>39</v>
      </c>
      <c r="D48" s="54"/>
      <c r="E48" s="54"/>
      <c r="F48" s="55"/>
    </row>
    <row r="49" spans="3:6" ht="15.75" thickBot="1">
      <c r="C49" s="50" t="s">
        <v>40</v>
      </c>
      <c r="D49" s="51"/>
      <c r="E49" s="52"/>
      <c r="F49" s="15">
        <v>0</v>
      </c>
    </row>
    <row r="50" spans="3:6" ht="15.75" thickBot="1">
      <c r="C50" s="50" t="s">
        <v>41</v>
      </c>
      <c r="D50" s="51"/>
      <c r="E50" s="52"/>
      <c r="F50" s="15">
        <v>0</v>
      </c>
    </row>
    <row r="51" spans="3:6" ht="15.75" thickBot="1">
      <c r="C51" s="35" t="s">
        <v>34</v>
      </c>
      <c r="D51" s="36"/>
      <c r="E51" s="37"/>
      <c r="F51" s="25">
        <f>SUM(F46:F47,F49:F50)</f>
        <v>56</v>
      </c>
    </row>
    <row r="53" spans="3:6" ht="15.75" thickBot="1">
      <c r="C53" s="19" t="s">
        <v>42</v>
      </c>
      <c r="D53" s="19"/>
      <c r="E53" s="19"/>
      <c r="F53" s="19"/>
    </row>
    <row r="54" spans="3:6" ht="15.75" thickBot="1">
      <c r="C54" s="32" t="s">
        <v>43</v>
      </c>
      <c r="D54" s="33"/>
      <c r="E54" s="34"/>
      <c r="F54" s="15">
        <v>2</v>
      </c>
    </row>
    <row r="55" spans="3:6" ht="15.75" thickBot="1">
      <c r="C55" s="38" t="s">
        <v>44</v>
      </c>
      <c r="D55" s="39"/>
      <c r="E55" s="40"/>
      <c r="F55" s="15">
        <v>25</v>
      </c>
    </row>
    <row r="56" spans="3:6" ht="15.75" thickBot="1">
      <c r="C56" s="38" t="s">
        <v>45</v>
      </c>
      <c r="D56" s="39"/>
      <c r="E56" s="40"/>
      <c r="F56" s="15">
        <v>0</v>
      </c>
    </row>
    <row r="57" spans="3:6" ht="15.75" thickBot="1">
      <c r="C57" s="38" t="s">
        <v>46</v>
      </c>
      <c r="D57" s="39"/>
      <c r="E57" s="40"/>
      <c r="F57" s="15">
        <v>0</v>
      </c>
    </row>
    <row r="58" spans="3:6" ht="15.75" thickBot="1">
      <c r="C58" s="38" t="s">
        <v>47</v>
      </c>
      <c r="D58" s="39"/>
      <c r="E58" s="40"/>
      <c r="F58" s="15">
        <v>0</v>
      </c>
    </row>
    <row r="59" spans="3:6" ht="15.75" thickBot="1">
      <c r="C59" s="35" t="s">
        <v>34</v>
      </c>
      <c r="D59" s="36"/>
      <c r="E59" s="37"/>
      <c r="F59" s="25">
        <f>SUM(F54:F58)</f>
        <v>27</v>
      </c>
    </row>
  </sheetData>
  <sheetProtection password="E5A0" sheet="1" objects="1" scenarios="1"/>
  <mergeCells count="41">
    <mergeCell ref="C2:F4"/>
    <mergeCell ref="C5:F5"/>
    <mergeCell ref="C26:E26"/>
    <mergeCell ref="C27:E27"/>
    <mergeCell ref="C21:E21"/>
    <mergeCell ref="C22:E22"/>
    <mergeCell ref="C23:E23"/>
    <mergeCell ref="C24:E24"/>
    <mergeCell ref="C25:F25"/>
    <mergeCell ref="C12:F12"/>
    <mergeCell ref="C17:F17"/>
    <mergeCell ref="C18:F18"/>
    <mergeCell ref="C19:F19"/>
    <mergeCell ref="C20:E20"/>
    <mergeCell ref="C41:E41"/>
    <mergeCell ref="C40:E40"/>
    <mergeCell ref="C39:E39"/>
    <mergeCell ref="C38:E38"/>
    <mergeCell ref="C7:F7"/>
    <mergeCell ref="C32:F32"/>
    <mergeCell ref="C31:E31"/>
    <mergeCell ref="C30:F30"/>
    <mergeCell ref="C51:E51"/>
    <mergeCell ref="C50:E50"/>
    <mergeCell ref="C49:E49"/>
    <mergeCell ref="C48:F48"/>
    <mergeCell ref="C47:E47"/>
    <mergeCell ref="C46:E46"/>
    <mergeCell ref="C45:F45"/>
    <mergeCell ref="C37:E37"/>
    <mergeCell ref="C36:F36"/>
    <mergeCell ref="C35:E35"/>
    <mergeCell ref="C34:E34"/>
    <mergeCell ref="C33:E33"/>
    <mergeCell ref="C42:E42"/>
    <mergeCell ref="C54:E54"/>
    <mergeCell ref="C59:E59"/>
    <mergeCell ref="C58:E58"/>
    <mergeCell ref="C57:E57"/>
    <mergeCell ref="C56:E56"/>
    <mergeCell ref="C55:E5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A2" sqref="A2:B2"/>
    </sheetView>
  </sheetViews>
  <sheetFormatPr baseColWidth="10" defaultRowHeight="15"/>
  <cols>
    <col min="1" max="1" width="25.5703125" customWidth="1"/>
    <col min="2" max="2" width="4.5703125" customWidth="1"/>
    <col min="3" max="3" width="6.7109375" customWidth="1"/>
  </cols>
  <sheetData>
    <row r="1" spans="1:2" ht="15.75" thickBot="1"/>
    <row r="2" spans="1:2" ht="16.5" thickBot="1">
      <c r="A2" s="109" t="s">
        <v>80</v>
      </c>
      <c r="B2" s="110"/>
    </row>
    <row r="3" spans="1:2" ht="15.75" thickBot="1">
      <c r="A3" s="26" t="s">
        <v>48</v>
      </c>
      <c r="B3" s="112">
        <v>1</v>
      </c>
    </row>
    <row r="4" spans="1:2" ht="15.75" thickBot="1">
      <c r="A4" s="27" t="s">
        <v>49</v>
      </c>
      <c r="B4" s="113">
        <v>2</v>
      </c>
    </row>
    <row r="5" spans="1:2" ht="15.75" thickBot="1">
      <c r="A5" s="26" t="s">
        <v>50</v>
      </c>
      <c r="B5" s="113">
        <v>1</v>
      </c>
    </row>
    <row r="6" spans="1:2" ht="15.75" thickBot="1">
      <c r="A6" s="27" t="s">
        <v>51</v>
      </c>
      <c r="B6" s="114">
        <v>4</v>
      </c>
    </row>
    <row r="7" spans="1:2" ht="15.75" thickBot="1">
      <c r="A7" s="26" t="s">
        <v>52</v>
      </c>
      <c r="B7" s="113">
        <v>2</v>
      </c>
    </row>
    <row r="8" spans="1:2" ht="15.75" thickBot="1">
      <c r="A8" s="27" t="s">
        <v>53</v>
      </c>
      <c r="B8" s="112">
        <v>4</v>
      </c>
    </row>
    <row r="9" spans="1:2" ht="15.75" thickBot="1">
      <c r="A9" s="26" t="s">
        <v>54</v>
      </c>
      <c r="B9" s="113">
        <v>29</v>
      </c>
    </row>
    <row r="10" spans="1:2" ht="15.75" thickBot="1">
      <c r="A10" s="27" t="s">
        <v>55</v>
      </c>
      <c r="B10" s="113">
        <v>2</v>
      </c>
    </row>
    <row r="11" spans="1:2" ht="15.75" thickBot="1">
      <c r="A11" s="26" t="s">
        <v>56</v>
      </c>
      <c r="B11" s="113">
        <v>1</v>
      </c>
    </row>
    <row r="12" spans="1:2" ht="15.75" thickBot="1">
      <c r="A12" s="27" t="s">
        <v>57</v>
      </c>
      <c r="B12" s="113">
        <v>3</v>
      </c>
    </row>
    <row r="13" spans="1:2" ht="15.75" thickBot="1">
      <c r="A13" s="26" t="s">
        <v>58</v>
      </c>
      <c r="B13" s="113">
        <v>1</v>
      </c>
    </row>
    <row r="14" spans="1:2" ht="15.75" thickBot="1">
      <c r="A14" s="27" t="s">
        <v>59</v>
      </c>
      <c r="B14" s="113">
        <v>2</v>
      </c>
    </row>
    <row r="15" spans="1:2" ht="15.75" thickBot="1">
      <c r="A15" s="26" t="s">
        <v>60</v>
      </c>
      <c r="B15" s="113">
        <v>2</v>
      </c>
    </row>
    <row r="16" spans="1:2" ht="15.75" thickBot="1">
      <c r="A16" s="27" t="s">
        <v>61</v>
      </c>
      <c r="B16" s="113">
        <v>3</v>
      </c>
    </row>
    <row r="17" spans="1:2" ht="15.75" thickBot="1">
      <c r="A17" s="26" t="s">
        <v>62</v>
      </c>
      <c r="B17" s="113">
        <v>1</v>
      </c>
    </row>
    <row r="18" spans="1:2" ht="15.75" thickBot="1">
      <c r="A18" s="27" t="s">
        <v>63</v>
      </c>
      <c r="B18" s="113">
        <v>1</v>
      </c>
    </row>
    <row r="19" spans="1:2" ht="15.75" thickBot="1">
      <c r="A19" s="26" t="s">
        <v>64</v>
      </c>
      <c r="B19" s="113">
        <v>1</v>
      </c>
    </row>
    <row r="20" spans="1:2" ht="15.75" thickBot="1">
      <c r="A20" s="27" t="s">
        <v>65</v>
      </c>
      <c r="B20" s="113">
        <v>3</v>
      </c>
    </row>
    <row r="21" spans="1:2" ht="15.75" thickBot="1">
      <c r="A21" s="26" t="s">
        <v>66</v>
      </c>
      <c r="B21" s="113">
        <v>1</v>
      </c>
    </row>
    <row r="22" spans="1:2" ht="15.75" thickBot="1">
      <c r="A22" s="27" t="s">
        <v>67</v>
      </c>
      <c r="B22" s="113">
        <v>1</v>
      </c>
    </row>
    <row r="23" spans="1:2" ht="15.75" thickBot="1">
      <c r="A23" s="26" t="s">
        <v>68</v>
      </c>
      <c r="B23" s="113">
        <v>1</v>
      </c>
    </row>
    <row r="24" spans="1:2" ht="15.75" thickBot="1">
      <c r="A24" s="27" t="s">
        <v>69</v>
      </c>
      <c r="B24" s="113">
        <v>2</v>
      </c>
    </row>
    <row r="25" spans="1:2" ht="15.75" thickBot="1">
      <c r="A25" s="26" t="s">
        <v>70</v>
      </c>
      <c r="B25" s="113">
        <v>1</v>
      </c>
    </row>
    <row r="26" spans="1:2" ht="15.75" thickBot="1">
      <c r="A26" s="27" t="s">
        <v>71</v>
      </c>
      <c r="B26" s="113">
        <v>9</v>
      </c>
    </row>
    <row r="27" spans="1:2" ht="15.75" thickBot="1">
      <c r="A27" s="26" t="s">
        <v>72</v>
      </c>
      <c r="B27" s="113">
        <v>1</v>
      </c>
    </row>
    <row r="28" spans="1:2" ht="15.75" thickBot="1">
      <c r="A28" s="27" t="s">
        <v>73</v>
      </c>
      <c r="B28" s="113">
        <v>1</v>
      </c>
    </row>
    <row r="29" spans="1:2" ht="15.75" thickBot="1">
      <c r="A29" s="26" t="s">
        <v>74</v>
      </c>
      <c r="B29" s="113">
        <v>2</v>
      </c>
    </row>
    <row r="30" spans="1:2" ht="15.75" thickBot="1">
      <c r="A30" s="28" t="s">
        <v>75</v>
      </c>
      <c r="B30" s="113">
        <v>4</v>
      </c>
    </row>
    <row r="31" spans="1:2" ht="15.75" thickBot="1">
      <c r="A31" s="26" t="s">
        <v>76</v>
      </c>
      <c r="B31" s="113">
        <v>1</v>
      </c>
    </row>
    <row r="32" spans="1:2" ht="15.75" thickBot="1"/>
    <row r="33" spans="1:14" ht="15.75" thickBot="1">
      <c r="A33" s="107" t="s">
        <v>77</v>
      </c>
      <c r="B33" s="108"/>
      <c r="C33" s="29">
        <v>56</v>
      </c>
    </row>
    <row r="35" spans="1:14">
      <c r="A35" s="111" t="s">
        <v>79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</row>
    <row r="37" spans="1:14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</sheetData>
  <sheetProtection password="E5A0" sheet="1" objects="1" scenarios="1"/>
  <mergeCells count="3">
    <mergeCell ref="A33:B33"/>
    <mergeCell ref="A2:B2"/>
    <mergeCell ref="A35:N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CALITOS</cp:lastModifiedBy>
  <dcterms:created xsi:type="dcterms:W3CDTF">2016-07-14T16:59:51Z</dcterms:created>
  <dcterms:modified xsi:type="dcterms:W3CDTF">2019-09-06T17:22:06Z</dcterms:modified>
</cp:coreProperties>
</file>