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GENERAL" sheetId="2" r:id="rId1"/>
    <sheet name="POR DEPARTAMENTO" sheetId="3" r:id="rId2"/>
  </sheets>
  <calcPr calcId="124519"/>
</workbook>
</file>

<file path=xl/calcChain.xml><?xml version="1.0" encoding="utf-8"?>
<calcChain xmlns="http://schemas.openxmlformats.org/spreadsheetml/2006/main">
  <c r="F14" i="2"/>
  <c r="G19"/>
  <c r="F9"/>
  <c r="E10" s="1"/>
  <c r="C36" i="3" l="1"/>
  <c r="C10" i="2"/>
  <c r="D10"/>
  <c r="F10" l="1"/>
  <c r="E49" l="1"/>
  <c r="E66"/>
  <c r="E58"/>
  <c r="E31"/>
  <c r="E34" s="1"/>
  <c r="C15"/>
  <c r="D15"/>
  <c r="E15"/>
  <c r="B15"/>
  <c r="F15"/>
</calcChain>
</file>

<file path=xl/sharedStrings.xml><?xml version="1.0" encoding="utf-8"?>
<sst xmlns="http://schemas.openxmlformats.org/spreadsheetml/2006/main" count="99" uniqueCount="95">
  <si>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</si>
  <si>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</si>
  <si>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</si>
  <si>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</si>
  <si>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</si>
  <si>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</si>
  <si>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</si>
  <si>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</si>
  <si>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</si>
  <si>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</si>
  <si>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</si>
  <si>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</si>
  <si>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</si>
  <si>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</si>
  <si>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</si>
  <si>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</si>
  <si>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</si>
  <si>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</si>
  <si>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</si>
  <si>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</si>
  <si>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</si>
  <si>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</si>
  <si>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</si>
  <si>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</si>
  <si>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</si>
  <si>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</si>
  <si>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</si>
  <si>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</si>
  <si>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</si>
  <si>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</si>
  <si>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</si>
  <si>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</si>
  <si>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</si>
  <si>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</si>
  <si>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</si>
  <si>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</si>
  <si>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</si>
  <si>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</si>
  <si>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</si>
  <si>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</si>
  <si>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</si>
  <si>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</si>
  <si>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</si>
  <si>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</si>
  <si>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</si>
  <si>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</si>
  <si>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</si>
  <si>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</si>
  <si>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</si>
  <si>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</si>
  <si>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</si>
  <si>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</si>
  <si>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</si>
  <si>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</si>
  <si>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</si>
  <si>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</si>
  <si>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</si>
  <si>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</si>
  <si>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</si>
  <si>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</si>
  <si>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</si>
  <si>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</si>
  <si>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</si>
  <si>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</si>
  <si>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</si>
  <si>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</si>
  <si>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</si>
  <si>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</si>
  <si>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</si>
  <si>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</si>
  <si>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</si>
  <si>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</si>
  <si>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</si>
  <si>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</si>
  <si>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</si>
  <si>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</si>
  <si>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t>INCLUSIÓN</t>
  </si>
  <si>
    <t>REGIDORES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</si>
  <si>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</t>
    </r>
  </si>
  <si>
    <t>FISICAS</t>
  </si>
  <si>
    <t>RESUELTAS AL CIERRE DEL MES QUE SE INFORMA</t>
  </si>
  <si>
    <t>EN ACTIVO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</si>
  <si>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</si>
  <si>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</si>
  <si>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</si>
  <si>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</si>
  <si>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</si>
  <si>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</si>
  <si>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</si>
  <si>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</si>
  <si>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</si>
  <si>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</si>
  <si>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</si>
  <si>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ESTADÍSTICA DE SOLICITUDES DE ACCESO A LA INFORMACIÓN MAYO 2020 ADMINISTRACIÓN 2018 - 2021</t>
  </si>
  <si>
    <t>MAYO_2020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</si>
</sst>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5" fillId="0" borderId="0" xfId="0" applyFont="1"/>
    <xf numFmtId="0" fontId="7" fillId="27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8" borderId="29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6" fillId="29" borderId="29" xfId="0" applyFont="1" applyFill="1" applyBorder="1" applyAlignment="1">
      <alignment horizontal="right" vertical="center" wrapText="1"/>
    </xf>
    <xf numFmtId="0" fontId="27" fillId="30" borderId="29" xfId="0" applyFont="1" applyFill="1" applyBorder="1" applyAlignment="1">
      <alignment horizontal="right" vertical="center" wrapText="1"/>
    </xf>
    <xf numFmtId="0" fontId="26" fillId="29" borderId="29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20" borderId="7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14" borderId="14" xfId="0" applyFont="1" applyFill="1" applyBorder="1" applyAlignment="1">
      <alignment horizontal="left"/>
    </xf>
    <xf numFmtId="0" fontId="12" fillId="14" borderId="12" xfId="0" applyFont="1" applyFill="1" applyBorder="1" applyAlignment="1">
      <alignment horizontal="left"/>
    </xf>
    <xf numFmtId="0" fontId="12" fillId="14" borderId="17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8" fillId="18" borderId="7" xfId="0" applyFont="1" applyFill="1" applyBorder="1" applyAlignment="1">
      <alignment horizontal="center" wrapText="1"/>
    </xf>
    <xf numFmtId="0" fontId="18" fillId="18" borderId="8" xfId="0" applyFont="1" applyFill="1" applyBorder="1" applyAlignment="1">
      <alignment horizontal="center" wrapText="1"/>
    </xf>
    <xf numFmtId="0" fontId="18" fillId="18" borderId="9" xfId="0" applyFont="1" applyFill="1" applyBorder="1" applyAlignment="1">
      <alignment horizontal="center" wrapText="1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0" fillId="8" borderId="0" xfId="0" applyFill="1" applyAlignment="1">
      <alignment horizontal="left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right"/>
    </xf>
    <xf numFmtId="0" fontId="3" fillId="7" borderId="9" xfId="0" applyFont="1" applyFill="1" applyBorder="1" applyAlignment="1">
      <alignment horizontal="right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B00000"/>
      <color rgb="FF942EFA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186E-2"/>
          <c:w val="0.54780927384076994"/>
          <c:h val="0.7986996937882807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GENERAL!$C$8:$E$8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GENERAL!$C$10:$E$10</c:f>
              <c:numCache>
                <c:formatCode>0%</c:formatCode>
                <c:ptCount val="3"/>
                <c:pt idx="0">
                  <c:v>0.2857142857142857</c:v>
                </c:pt>
                <c:pt idx="1">
                  <c:v>9.5238095238095233E-2</c:v>
                </c:pt>
                <c:pt idx="2">
                  <c:v>0.61904761904761907</c:v>
                </c:pt>
              </c:numCache>
            </c:numRef>
          </c:val>
        </c:ser>
        <c:axId val="115540736"/>
        <c:axId val="115542272"/>
      </c:barChart>
      <c:catAx>
        <c:axId val="1155407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5542272"/>
        <c:crosses val="autoZero"/>
        <c:auto val="1"/>
        <c:lblAlgn val="ctr"/>
        <c:lblOffset val="100"/>
      </c:catAx>
      <c:valAx>
        <c:axId val="1155422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5540736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13</c:v>
                </c:pt>
                <c:pt idx="4">
                  <c:v>21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ser>
          <c:idx val="0"/>
          <c:order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13</c:v>
                </c:pt>
                <c:pt idx="4">
                  <c:v>21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shape val="box"/>
        <c:axId val="115602944"/>
        <c:axId val="115604480"/>
        <c:axId val="0"/>
      </c:bar3DChart>
      <c:catAx>
        <c:axId val="115602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5604480"/>
        <c:crosses val="autoZero"/>
        <c:auto val="1"/>
        <c:lblAlgn val="ctr"/>
        <c:lblOffset val="100"/>
      </c:catAx>
      <c:valAx>
        <c:axId val="1156044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5602944"/>
        <c:crosses val="autoZero"/>
        <c:crossBetween val="between"/>
      </c:valAx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(GENERAL!$B$38,GENERAL!$B$40:$B$42,GENERAL!$B$44:$B$48)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(GENERAL!$E$38,GENERAL!$E$40:$E$42,GENERAL!$E$44:$E$48)</c:f>
              <c:numCache>
                <c:formatCode>General</c:formatCode>
                <c:ptCount val="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115659520"/>
        <c:axId val="115636480"/>
        <c:axId val="0"/>
      </c:bar3DChart>
      <c:valAx>
        <c:axId val="115636480"/>
        <c:scaling>
          <c:orientation val="minMax"/>
        </c:scaling>
        <c:axPos val="l"/>
        <c:majorGridlines/>
        <c:minorGridlines/>
        <c:title>
          <c:layout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5659520"/>
        <c:crosses val="autoZero"/>
        <c:crossBetween val="between"/>
      </c:valAx>
      <c:catAx>
        <c:axId val="115659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563648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35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(GENERAL!$B$53:$B$54,GENERAL!$B$56:$B$57)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(GENERAL!$E$53:$E$54,GENERAL!$E$56:$E$57)</c:f>
              <c:numCache>
                <c:formatCode>General</c:formatCode>
                <c:ptCount val="4"/>
                <c:pt idx="0">
                  <c:v>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21137024"/>
        <c:axId val="121135488"/>
        <c:axId val="0"/>
      </c:bar3DChart>
      <c:valAx>
        <c:axId val="12113548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1137024"/>
        <c:crosses val="autoZero"/>
        <c:crossBetween val="between"/>
      </c:valAx>
      <c:catAx>
        <c:axId val="1211370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113548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GENERAL!$B$61:$B$65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GENERAL!$E$61:$E$65</c:f>
              <c:numCache>
                <c:formatCode>General</c:formatCode>
                <c:ptCount val="5"/>
                <c:pt idx="0">
                  <c:v>1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21202176"/>
        <c:axId val="121203712"/>
        <c:axId val="0"/>
      </c:bar3DChart>
      <c:catAx>
        <c:axId val="121202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203712"/>
        <c:crosses val="autoZero"/>
        <c:auto val="1"/>
        <c:lblAlgn val="ctr"/>
        <c:lblOffset val="100"/>
      </c:catAx>
      <c:valAx>
        <c:axId val="121203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20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377"/>
          <c:y val="3.221711651991630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5881E-6"/>
                  <c:y val="-0.2900798595083486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2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775E-3"/>
                  <c:y val="-0.4885884783622687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GENERAL!$B$15:$E$15</c:f>
              <c:numCache>
                <c:formatCode>0%</c:formatCode>
                <c:ptCount val="4"/>
                <c:pt idx="0">
                  <c:v>0.52380952380952384</c:v>
                </c:pt>
                <c:pt idx="1">
                  <c:v>0.38095238095238093</c:v>
                </c:pt>
                <c:pt idx="2">
                  <c:v>0</c:v>
                </c:pt>
                <c:pt idx="3">
                  <c:v>9.5238095238095233E-2</c:v>
                </c:pt>
              </c:numCache>
            </c:numRef>
          </c:val>
        </c:ser>
        <c:gapWidth val="300"/>
        <c:axId val="121232384"/>
        <c:axId val="121234176"/>
      </c:barChart>
      <c:catAx>
        <c:axId val="1212323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1234176"/>
        <c:crosses val="autoZero"/>
        <c:auto val="1"/>
        <c:lblAlgn val="ctr"/>
        <c:lblOffset val="100"/>
      </c:catAx>
      <c:valAx>
        <c:axId val="12123417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1232384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DEPARTAMENTO'!$A$3:$A$35</c:f>
              <c:strCache>
                <c:ptCount val="33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</c:strCache>
            </c:strRef>
          </c:cat>
          <c:val>
            <c:numRef>
              <c:f>'POR DEPARTAMENTO'!$B$3:$B$35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</c:ser>
        <c:gapWidth val="75"/>
        <c:overlap val="40"/>
        <c:axId val="119776384"/>
        <c:axId val="119777920"/>
      </c:barChart>
      <c:catAx>
        <c:axId val="119776384"/>
        <c:scaling>
          <c:orientation val="minMax"/>
        </c:scaling>
        <c:axPos val="b"/>
        <c:numFmt formatCode="General" sourceLinked="0"/>
        <c:majorTickMark val="none"/>
        <c:tickLblPos val="nextTo"/>
        <c:crossAx val="119777920"/>
        <c:crosses val="autoZero"/>
        <c:auto val="1"/>
        <c:lblAlgn val="ctr"/>
        <c:lblOffset val="100"/>
      </c:catAx>
      <c:valAx>
        <c:axId val="1197779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9776384"/>
        <c:crosses val="autoZero"/>
        <c:crossBetween val="between"/>
      </c:valAx>
      <c:spPr>
        <a:solidFill>
          <a:schemeClr val="accent6">
            <a:lumMod val="60000"/>
            <a:lumOff val="40000"/>
          </a:schemeClr>
        </a:solidFill>
      </c:spPr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156882</xdr:rowOff>
    </xdr:from>
    <xdr:to>
      <xdr:col>13</xdr:col>
      <xdr:colOff>448236</xdr:colOff>
      <xdr:row>33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zatlan.gob.mx/wp-content/uploads/2020/06/5-ESTAD&#205;STICA-MAYO-SIRES-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50"/>
      <c r="B2" s="51"/>
      <c r="C2" s="59" t="s">
        <v>7</v>
      </c>
      <c r="D2" s="60"/>
      <c r="E2" s="60"/>
      <c r="F2" s="61"/>
    </row>
    <row r="3" spans="1:6">
      <c r="A3" s="52"/>
      <c r="B3" s="53"/>
      <c r="C3" s="62"/>
      <c r="D3" s="63"/>
      <c r="E3" s="63"/>
      <c r="F3" s="64"/>
    </row>
    <row r="4" spans="1:6" ht="15.75" thickBot="1">
      <c r="A4" s="52"/>
      <c r="B4" s="53"/>
      <c r="C4" s="65"/>
      <c r="D4" s="66"/>
      <c r="E4" s="66"/>
      <c r="F4" s="67"/>
    </row>
    <row r="5" spans="1:6" ht="48" customHeight="1" thickBot="1">
      <c r="A5" s="54"/>
      <c r="B5" s="55"/>
      <c r="C5" s="143" t="s">
        <v>93</v>
      </c>
      <c r="D5" s="144"/>
      <c r="E5" s="144"/>
      <c r="F5" s="145"/>
    </row>
    <row r="6" spans="1:6" ht="7.5" customHeight="1" thickBot="1">
      <c r="B6" s="2"/>
    </row>
    <row r="7" spans="1:6" ht="16.5" customHeight="1" thickBot="1">
      <c r="C7" s="56" t="s">
        <v>0</v>
      </c>
      <c r="D7" s="57"/>
      <c r="E7" s="57"/>
      <c r="F7" s="58"/>
    </row>
    <row r="8" spans="1:6" ht="15.75" thickBot="1">
      <c r="C8" s="21" t="s">
        <v>1</v>
      </c>
      <c r="D8" s="19" t="s">
        <v>79</v>
      </c>
      <c r="E8" s="20" t="s">
        <v>2</v>
      </c>
      <c r="F8" s="12" t="s">
        <v>3</v>
      </c>
    </row>
    <row r="9" spans="1:6" ht="16.5" customHeight="1" thickBot="1">
      <c r="B9" s="1" t="s">
        <v>8</v>
      </c>
      <c r="C9" s="32">
        <v>6</v>
      </c>
      <c r="D9" s="33">
        <v>2</v>
      </c>
      <c r="E9" s="33">
        <v>13</v>
      </c>
      <c r="F9" s="34">
        <f>SUM(C9:E9)</f>
        <v>21</v>
      </c>
    </row>
    <row r="10" spans="1:6" ht="15.75" customHeight="1" thickBot="1">
      <c r="B10" s="1" t="s">
        <v>9</v>
      </c>
      <c r="C10" s="35">
        <f>+C9/F9</f>
        <v>0.2857142857142857</v>
      </c>
      <c r="D10" s="36">
        <f>+D9/F9</f>
        <v>9.5238095238095233E-2</v>
      </c>
      <c r="E10" s="37">
        <f>+E9/F9</f>
        <v>0.61904761904761907</v>
      </c>
      <c r="F10" s="38">
        <f>SUM(C10:E10)</f>
        <v>1</v>
      </c>
    </row>
    <row r="11" spans="1:6" ht="6.75" customHeight="1" thickBot="1"/>
    <row r="12" spans="1:6" ht="15.75" customHeight="1" thickBot="1">
      <c r="B12" s="68" t="s">
        <v>82</v>
      </c>
      <c r="C12" s="69"/>
      <c r="D12" s="69"/>
      <c r="E12" s="69"/>
      <c r="F12" s="70"/>
    </row>
    <row r="13" spans="1:6" ht="15.75" thickBot="1">
      <c r="B13" s="10" t="s">
        <v>4</v>
      </c>
      <c r="C13" s="11" t="s">
        <v>5</v>
      </c>
      <c r="D13" s="5" t="s">
        <v>6</v>
      </c>
      <c r="E13" s="14" t="s">
        <v>86</v>
      </c>
      <c r="F13" s="13" t="s">
        <v>3</v>
      </c>
    </row>
    <row r="14" spans="1:6" ht="15.75" customHeight="1" thickBot="1">
      <c r="B14" s="39">
        <v>11</v>
      </c>
      <c r="C14" s="39">
        <v>8</v>
      </c>
      <c r="D14" s="39">
        <v>0</v>
      </c>
      <c r="E14" s="39">
        <v>2</v>
      </c>
      <c r="F14" s="34">
        <f>SUM(B14:E14)</f>
        <v>21</v>
      </c>
    </row>
    <row r="15" spans="1:6" ht="15.75" thickBot="1">
      <c r="B15" s="40">
        <f>+B14/F14</f>
        <v>0.52380952380952384</v>
      </c>
      <c r="C15" s="40">
        <f>+C14/F14</f>
        <v>0.38095238095238093</v>
      </c>
      <c r="D15" s="40">
        <f>D14/F14</f>
        <v>0</v>
      </c>
      <c r="E15" s="40">
        <f>E14/F14</f>
        <v>9.5238095238095233E-2</v>
      </c>
      <c r="F15" s="41">
        <f ca="1">SUM(B15:F15)</f>
        <v>1</v>
      </c>
    </row>
    <row r="16" spans="1:6" ht="17.25" customHeight="1" thickBot="1"/>
    <row r="17" spans="2:7" ht="16.5" customHeight="1" thickBot="1">
      <c r="B17" s="18" t="s">
        <v>89</v>
      </c>
      <c r="C17" s="18"/>
      <c r="E17" s="110" t="s">
        <v>85</v>
      </c>
      <c r="F17" s="111"/>
    </row>
    <row r="18" spans="2:7" ht="13.5" customHeight="1" thickBot="1">
      <c r="B18" s="18" t="s">
        <v>87</v>
      </c>
      <c r="C18" s="18"/>
      <c r="E18" s="16" t="s">
        <v>83</v>
      </c>
      <c r="F18" s="17" t="s">
        <v>84</v>
      </c>
      <c r="G18" s="12" t="s">
        <v>3</v>
      </c>
    </row>
    <row r="19" spans="2:7" ht="15.75" thickBot="1">
      <c r="B19" s="18" t="s">
        <v>88</v>
      </c>
      <c r="C19" s="18"/>
      <c r="E19" s="39">
        <v>0</v>
      </c>
      <c r="F19" s="39">
        <v>0</v>
      </c>
      <c r="G19" s="34">
        <f>SUM(E19:F19)</f>
        <v>0</v>
      </c>
    </row>
    <row r="20" spans="2:7" ht="9.75" customHeight="1" thickBot="1"/>
    <row r="21" spans="2:7" ht="14.25" customHeight="1" thickTop="1" thickBot="1">
      <c r="B21" s="124" t="s">
        <v>80</v>
      </c>
      <c r="C21" s="125"/>
      <c r="D21" s="125"/>
      <c r="E21" s="126"/>
      <c r="F21" s="9">
        <v>15</v>
      </c>
    </row>
    <row r="22" spans="2:7" ht="14.25" customHeight="1" thickTop="1" thickBot="1">
      <c r="B22" s="121" t="s">
        <v>81</v>
      </c>
      <c r="C22" s="122"/>
      <c r="D22" s="122"/>
      <c r="E22" s="123"/>
      <c r="F22" s="15">
        <v>6</v>
      </c>
    </row>
    <row r="23" spans="2:7" ht="9" customHeight="1" thickBot="1"/>
    <row r="24" spans="2:7" ht="17.25" customHeight="1" thickBot="1">
      <c r="B24" s="6"/>
      <c r="C24" s="7"/>
      <c r="D24" s="7"/>
      <c r="E24" s="8"/>
    </row>
    <row r="25" spans="2:7" ht="15.75" thickBot="1">
      <c r="B25" s="92" t="s">
        <v>10</v>
      </c>
      <c r="C25" s="93"/>
      <c r="D25" s="93"/>
      <c r="E25" s="94"/>
    </row>
    <row r="26" spans="2:7" ht="23.25" customHeight="1" thickBot="1">
      <c r="B26" s="115" t="s">
        <v>11</v>
      </c>
      <c r="C26" s="116"/>
      <c r="D26" s="116"/>
      <c r="E26" s="117"/>
    </row>
    <row r="27" spans="2:7" ht="15.75" thickBot="1">
      <c r="B27" s="118" t="s">
        <v>12</v>
      </c>
      <c r="C27" s="119"/>
      <c r="D27" s="120"/>
      <c r="E27" s="23">
        <v>2</v>
      </c>
    </row>
    <row r="28" spans="2:7" ht="15.75" thickBot="1">
      <c r="B28" s="133" t="s">
        <v>13</v>
      </c>
      <c r="C28" s="134"/>
      <c r="D28" s="135"/>
      <c r="E28" s="24">
        <v>6</v>
      </c>
    </row>
    <row r="29" spans="2:7" ht="15.75" thickBot="1">
      <c r="B29" s="133" t="s">
        <v>14</v>
      </c>
      <c r="C29" s="134"/>
      <c r="D29" s="135"/>
      <c r="E29" s="24">
        <v>0</v>
      </c>
    </row>
    <row r="30" spans="2:7" ht="15.75" thickBot="1">
      <c r="B30" s="98" t="s">
        <v>15</v>
      </c>
      <c r="C30" s="99"/>
      <c r="D30" s="100"/>
      <c r="E30" s="24">
        <v>13</v>
      </c>
    </row>
    <row r="31" spans="2:7" ht="15.75" thickBot="1">
      <c r="B31" s="136" t="s">
        <v>16</v>
      </c>
      <c r="C31" s="137"/>
      <c r="D31" s="138"/>
      <c r="E31" s="22">
        <f>SUM(E27:E30)</f>
        <v>21</v>
      </c>
    </row>
    <row r="32" spans="2:7" ht="15.75" thickBot="1">
      <c r="B32" s="139" t="s">
        <v>17</v>
      </c>
      <c r="C32" s="140"/>
      <c r="D32" s="140"/>
      <c r="E32" s="141"/>
    </row>
    <row r="33" spans="2:5" ht="15.75" thickBot="1">
      <c r="B33" s="127" t="s">
        <v>18</v>
      </c>
      <c r="C33" s="128"/>
      <c r="D33" s="129"/>
      <c r="E33" s="29">
        <v>1</v>
      </c>
    </row>
    <row r="34" spans="2:5" ht="15.75" thickBot="1">
      <c r="B34" s="130" t="s">
        <v>19</v>
      </c>
      <c r="C34" s="131"/>
      <c r="D34" s="132"/>
      <c r="E34" s="30">
        <f>(E31-E33)</f>
        <v>20</v>
      </c>
    </row>
    <row r="35" spans="2:5" ht="9.75" customHeight="1" thickBot="1"/>
    <row r="36" spans="2:5" ht="15.75" thickBot="1">
      <c r="B36" s="92" t="s">
        <v>20</v>
      </c>
      <c r="C36" s="93"/>
      <c r="D36" s="93"/>
      <c r="E36" s="94"/>
    </row>
    <row r="37" spans="2:5" ht="15.75" thickBot="1">
      <c r="B37" s="95" t="s">
        <v>21</v>
      </c>
      <c r="C37" s="96"/>
      <c r="D37" s="96"/>
      <c r="E37" s="97"/>
    </row>
    <row r="38" spans="2:5" ht="15.75" thickBot="1">
      <c r="B38" s="107" t="s">
        <v>22</v>
      </c>
      <c r="C38" s="108"/>
      <c r="D38" s="109"/>
      <c r="E38" s="25">
        <v>8</v>
      </c>
    </row>
    <row r="39" spans="2:5" ht="15.75" thickBot="1">
      <c r="B39" s="112" t="s">
        <v>23</v>
      </c>
      <c r="C39" s="113"/>
      <c r="D39" s="113"/>
      <c r="E39" s="114"/>
    </row>
    <row r="40" spans="2:5" ht="15.75" customHeight="1" thickBot="1">
      <c r="B40" s="104" t="s">
        <v>24</v>
      </c>
      <c r="C40" s="105"/>
      <c r="D40" s="106"/>
      <c r="E40" s="26">
        <v>0</v>
      </c>
    </row>
    <row r="41" spans="2:5" ht="15.75" thickBot="1">
      <c r="B41" s="101" t="s">
        <v>25</v>
      </c>
      <c r="C41" s="102"/>
      <c r="D41" s="103"/>
      <c r="E41" s="27">
        <v>0</v>
      </c>
    </row>
    <row r="42" spans="2:5" ht="15.75" thickBot="1">
      <c r="B42" s="98" t="s">
        <v>26</v>
      </c>
      <c r="C42" s="99"/>
      <c r="D42" s="100"/>
      <c r="E42" s="28">
        <v>0</v>
      </c>
    </row>
    <row r="43" spans="2:5" ht="15.75" thickBot="1">
      <c r="B43" s="95"/>
      <c r="C43" s="96"/>
      <c r="D43" s="96"/>
      <c r="E43" s="97"/>
    </row>
    <row r="44" spans="2:5" ht="13.5" customHeight="1" thickBot="1">
      <c r="B44" s="104" t="s">
        <v>27</v>
      </c>
      <c r="C44" s="105"/>
      <c r="D44" s="106"/>
      <c r="E44" s="26">
        <v>0</v>
      </c>
    </row>
    <row r="45" spans="2:5" ht="12.75" customHeight="1" thickBot="1">
      <c r="B45" s="101" t="s">
        <v>28</v>
      </c>
      <c r="C45" s="102"/>
      <c r="D45" s="103"/>
      <c r="E45" s="27">
        <v>0</v>
      </c>
    </row>
    <row r="46" spans="2:5" ht="14.25" customHeight="1" thickBot="1">
      <c r="B46" s="101" t="s">
        <v>29</v>
      </c>
      <c r="C46" s="102"/>
      <c r="D46" s="103"/>
      <c r="E46" s="27">
        <v>6</v>
      </c>
    </row>
    <row r="47" spans="2:5" ht="14.25" customHeight="1" thickBot="1">
      <c r="B47" s="101" t="s">
        <v>30</v>
      </c>
      <c r="C47" s="102"/>
      <c r="D47" s="103"/>
      <c r="E47" s="27">
        <v>1</v>
      </c>
    </row>
    <row r="48" spans="2:5" ht="12" customHeight="1" thickBot="1">
      <c r="B48" s="98" t="s">
        <v>31</v>
      </c>
      <c r="C48" s="99"/>
      <c r="D48" s="100"/>
      <c r="E48" s="27">
        <v>0</v>
      </c>
    </row>
    <row r="49" spans="2:5" ht="15.75" thickBot="1">
      <c r="B49" s="77" t="s">
        <v>32</v>
      </c>
      <c r="C49" s="78"/>
      <c r="D49" s="79"/>
      <c r="E49" s="31">
        <f>SUM(E38,E40:E42,E44:E48)</f>
        <v>15</v>
      </c>
    </row>
    <row r="50" spans="2:5" ht="6" customHeight="1" thickBot="1"/>
    <row r="51" spans="2:5" ht="15.75" thickBot="1">
      <c r="B51" s="92" t="s">
        <v>33</v>
      </c>
      <c r="C51" s="93"/>
      <c r="D51" s="93"/>
      <c r="E51" s="94"/>
    </row>
    <row r="52" spans="2:5" ht="15.75" thickBot="1">
      <c r="B52" s="74" t="s">
        <v>34</v>
      </c>
      <c r="C52" s="75"/>
      <c r="D52" s="75"/>
      <c r="E52" s="76"/>
    </row>
    <row r="53" spans="2:5" ht="15.75" thickBot="1">
      <c r="B53" s="71" t="s">
        <v>35</v>
      </c>
      <c r="C53" s="72"/>
      <c r="D53" s="73"/>
      <c r="E53" s="26">
        <v>5</v>
      </c>
    </row>
    <row r="54" spans="2:5" ht="15.75" thickBot="1">
      <c r="B54" s="89" t="s">
        <v>36</v>
      </c>
      <c r="C54" s="90"/>
      <c r="D54" s="91"/>
      <c r="E54" s="28">
        <v>16</v>
      </c>
    </row>
    <row r="55" spans="2:5" ht="15.75" thickBot="1">
      <c r="B55" s="74" t="s">
        <v>37</v>
      </c>
      <c r="C55" s="75"/>
      <c r="D55" s="75"/>
      <c r="E55" s="76"/>
    </row>
    <row r="56" spans="2:5" ht="15.75" thickBot="1">
      <c r="B56" s="71" t="s">
        <v>38</v>
      </c>
      <c r="C56" s="72"/>
      <c r="D56" s="73"/>
      <c r="E56" s="26">
        <v>0</v>
      </c>
    </row>
    <row r="57" spans="2:5" ht="15.75" thickBot="1">
      <c r="B57" s="89" t="s">
        <v>39</v>
      </c>
      <c r="C57" s="90"/>
      <c r="D57" s="91"/>
      <c r="E57" s="27">
        <v>0</v>
      </c>
    </row>
    <row r="58" spans="2:5" ht="15.75" thickBot="1">
      <c r="B58" s="77" t="s">
        <v>32</v>
      </c>
      <c r="C58" s="78"/>
      <c r="D58" s="79"/>
      <c r="E58" s="3">
        <f>SUM(E53:E54,E56:E57)</f>
        <v>21</v>
      </c>
    </row>
    <row r="59" spans="2:5" ht="6.75" customHeight="1" thickBot="1"/>
    <row r="60" spans="2:5" ht="15.75" thickBot="1">
      <c r="B60" s="92" t="s">
        <v>40</v>
      </c>
      <c r="C60" s="93"/>
      <c r="D60" s="93"/>
      <c r="E60" s="94"/>
    </row>
    <row r="61" spans="2:5" ht="15.75" thickBot="1">
      <c r="B61" s="86" t="s">
        <v>41</v>
      </c>
      <c r="C61" s="87"/>
      <c r="D61" s="88"/>
      <c r="E61" s="27">
        <v>1</v>
      </c>
    </row>
    <row r="62" spans="2:5" ht="15.75" thickBot="1">
      <c r="B62" s="83" t="s">
        <v>42</v>
      </c>
      <c r="C62" s="84"/>
      <c r="D62" s="85"/>
      <c r="E62" s="27">
        <v>20</v>
      </c>
    </row>
    <row r="63" spans="2:5" ht="15.75" thickBot="1">
      <c r="B63" s="83" t="s">
        <v>43</v>
      </c>
      <c r="C63" s="84"/>
      <c r="D63" s="85"/>
      <c r="E63" s="27">
        <v>0</v>
      </c>
    </row>
    <row r="64" spans="2:5" ht="15.75" thickBot="1">
      <c r="B64" s="83" t="s">
        <v>44</v>
      </c>
      <c r="C64" s="84"/>
      <c r="D64" s="85"/>
      <c r="E64" s="27">
        <v>0</v>
      </c>
    </row>
    <row r="65" spans="2:5" ht="15" customHeight="1" thickBot="1">
      <c r="B65" s="80" t="s">
        <v>45</v>
      </c>
      <c r="C65" s="81"/>
      <c r="D65" s="82"/>
      <c r="E65" s="27">
        <v>0</v>
      </c>
    </row>
    <row r="66" spans="2:5" ht="15.75" customHeight="1" thickBot="1">
      <c r="B66" s="77" t="s">
        <v>32</v>
      </c>
      <c r="C66" s="78"/>
      <c r="D66" s="79"/>
      <c r="E66" s="3">
        <f>SUM(E61:E65)</f>
        <v>21</v>
      </c>
    </row>
    <row r="68" spans="2:5">
      <c r="B68" s="47" t="s">
        <v>92</v>
      </c>
    </row>
    <row r="96" ht="15.75" customHeight="1"/>
  </sheetData>
  <mergeCells count="47">
    <mergeCell ref="E17:F17"/>
    <mergeCell ref="B39:E39"/>
    <mergeCell ref="B26:E26"/>
    <mergeCell ref="B51:E51"/>
    <mergeCell ref="B36:E36"/>
    <mergeCell ref="B27:D27"/>
    <mergeCell ref="B25:E25"/>
    <mergeCell ref="B22:E22"/>
    <mergeCell ref="B21:E21"/>
    <mergeCell ref="B33:D33"/>
    <mergeCell ref="B34:D34"/>
    <mergeCell ref="B28:D28"/>
    <mergeCell ref="B29:D29"/>
    <mergeCell ref="B30:D30"/>
    <mergeCell ref="B31:D31"/>
    <mergeCell ref="B32:E32"/>
    <mergeCell ref="B37:E37"/>
    <mergeCell ref="B49:D49"/>
    <mergeCell ref="B48:D48"/>
    <mergeCell ref="B47:D47"/>
    <mergeCell ref="B46:D46"/>
    <mergeCell ref="B45:D45"/>
    <mergeCell ref="B44:D44"/>
    <mergeCell ref="B43:E43"/>
    <mergeCell ref="B42:D42"/>
    <mergeCell ref="B41:D41"/>
    <mergeCell ref="B40:D40"/>
    <mergeCell ref="B38:D38"/>
    <mergeCell ref="B53:D53"/>
    <mergeCell ref="B52:E52"/>
    <mergeCell ref="B66:D66"/>
    <mergeCell ref="B65:D65"/>
    <mergeCell ref="B64:D64"/>
    <mergeCell ref="B63:D63"/>
    <mergeCell ref="B62:D62"/>
    <mergeCell ref="B61:D61"/>
    <mergeCell ref="B58:D58"/>
    <mergeCell ref="B57:D57"/>
    <mergeCell ref="B56:D56"/>
    <mergeCell ref="B55:E55"/>
    <mergeCell ref="B54:D54"/>
    <mergeCell ref="B60:E60"/>
    <mergeCell ref="A2:B5"/>
    <mergeCell ref="C7:F7"/>
    <mergeCell ref="C2:F4"/>
    <mergeCell ref="C5:F5"/>
    <mergeCell ref="B12:F12"/>
  </mergeCells>
  <hyperlinks>
    <hyperlink ref="B68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146" t="s">
        <v>94</v>
      </c>
      <c r="B2" s="147"/>
    </row>
    <row r="3" spans="1:2" ht="15.75" thickBot="1">
      <c r="A3" s="42" t="s">
        <v>46</v>
      </c>
      <c r="B3" s="48">
        <v>0</v>
      </c>
    </row>
    <row r="4" spans="1:2" ht="15.75" thickBot="1">
      <c r="A4" s="43" t="s">
        <v>47</v>
      </c>
      <c r="B4" s="49">
        <v>0</v>
      </c>
    </row>
    <row r="5" spans="1:2" ht="15.75" thickBot="1">
      <c r="A5" s="44" t="s">
        <v>48</v>
      </c>
      <c r="B5" s="49">
        <v>0</v>
      </c>
    </row>
    <row r="6" spans="1:2" ht="15.75" thickBot="1">
      <c r="A6" s="43" t="s">
        <v>49</v>
      </c>
      <c r="B6" s="49">
        <v>2</v>
      </c>
    </row>
    <row r="7" spans="1:2" ht="15.75" thickBot="1">
      <c r="A7" s="42" t="s">
        <v>50</v>
      </c>
      <c r="B7" s="49">
        <v>0</v>
      </c>
    </row>
    <row r="8" spans="1:2" ht="15.75" thickBot="1">
      <c r="A8" s="43" t="s">
        <v>51</v>
      </c>
      <c r="B8" s="49">
        <v>1</v>
      </c>
    </row>
    <row r="9" spans="1:2" ht="15.75" thickBot="1">
      <c r="A9" s="44" t="s">
        <v>52</v>
      </c>
      <c r="B9" s="49">
        <v>3</v>
      </c>
    </row>
    <row r="10" spans="1:2" ht="15.75" thickBot="1">
      <c r="A10" s="43" t="s">
        <v>53</v>
      </c>
      <c r="B10" s="49">
        <v>0</v>
      </c>
    </row>
    <row r="11" spans="1:2" ht="15.75" thickBot="1">
      <c r="A11" s="42" t="s">
        <v>54</v>
      </c>
      <c r="B11" s="49">
        <v>0</v>
      </c>
    </row>
    <row r="12" spans="1:2" ht="15.75" thickBot="1">
      <c r="A12" s="43" t="s">
        <v>55</v>
      </c>
      <c r="B12" s="49">
        <v>0</v>
      </c>
    </row>
    <row r="13" spans="1:2" ht="15.75" thickBot="1">
      <c r="A13" s="44" t="s">
        <v>56</v>
      </c>
      <c r="B13" s="49">
        <v>1</v>
      </c>
    </row>
    <row r="14" spans="1:2" ht="15.75" thickBot="1">
      <c r="A14" s="43" t="s">
        <v>57</v>
      </c>
      <c r="B14" s="49">
        <v>0</v>
      </c>
    </row>
    <row r="15" spans="1:2" ht="15.75" thickBot="1">
      <c r="A15" s="42" t="s">
        <v>58</v>
      </c>
      <c r="B15" s="49">
        <v>0</v>
      </c>
    </row>
    <row r="16" spans="1:2" ht="15.75" thickBot="1">
      <c r="A16" s="43" t="s">
        <v>59</v>
      </c>
      <c r="B16" s="49">
        <v>0</v>
      </c>
    </row>
    <row r="17" spans="1:2" ht="15.75" thickBot="1">
      <c r="A17" s="44" t="s">
        <v>60</v>
      </c>
      <c r="B17" s="49">
        <v>0</v>
      </c>
    </row>
    <row r="18" spans="1:2" ht="15.75" thickBot="1">
      <c r="A18" s="43" t="s">
        <v>61</v>
      </c>
      <c r="B18" s="49">
        <v>0</v>
      </c>
    </row>
    <row r="19" spans="1:2" ht="15.75" thickBot="1">
      <c r="A19" s="42" t="s">
        <v>62</v>
      </c>
      <c r="B19" s="49">
        <v>0</v>
      </c>
    </row>
    <row r="20" spans="1:2" ht="15.75" thickBot="1">
      <c r="A20" s="43" t="s">
        <v>63</v>
      </c>
      <c r="B20" s="49">
        <v>0</v>
      </c>
    </row>
    <row r="21" spans="1:2" ht="15.75" thickBot="1">
      <c r="A21" s="44" t="s">
        <v>64</v>
      </c>
      <c r="B21" s="49">
        <v>0</v>
      </c>
    </row>
    <row r="22" spans="1:2" ht="15.75" thickBot="1">
      <c r="A22" s="43" t="s">
        <v>65</v>
      </c>
      <c r="B22" s="49">
        <v>0</v>
      </c>
    </row>
    <row r="23" spans="1:2" ht="15.75" thickBot="1">
      <c r="A23" s="42" t="s">
        <v>66</v>
      </c>
      <c r="B23" s="49">
        <v>0</v>
      </c>
    </row>
    <row r="24" spans="1:2" ht="15.75" thickBot="1">
      <c r="A24" s="43" t="s">
        <v>67</v>
      </c>
      <c r="B24" s="49">
        <v>1</v>
      </c>
    </row>
    <row r="25" spans="1:2" ht="15.75" thickBot="1">
      <c r="A25" s="44" t="s">
        <v>68</v>
      </c>
      <c r="B25" s="49">
        <v>4</v>
      </c>
    </row>
    <row r="26" spans="1:2" ht="15.75" thickBot="1">
      <c r="A26" s="43" t="s">
        <v>69</v>
      </c>
      <c r="B26" s="49">
        <v>6</v>
      </c>
    </row>
    <row r="27" spans="1:2" ht="15.75" thickBot="1">
      <c r="A27" s="42" t="s">
        <v>70</v>
      </c>
      <c r="B27" s="49">
        <v>0</v>
      </c>
    </row>
    <row r="28" spans="1:2" ht="15.75" thickBot="1">
      <c r="A28" s="43" t="s">
        <v>71</v>
      </c>
      <c r="B28" s="49">
        <v>0</v>
      </c>
    </row>
    <row r="29" spans="1:2" ht="15.75" thickBot="1">
      <c r="A29" s="44" t="s">
        <v>72</v>
      </c>
      <c r="B29" s="49">
        <v>2</v>
      </c>
    </row>
    <row r="30" spans="1:2" ht="15.75" thickBot="1">
      <c r="A30" s="43" t="s">
        <v>73</v>
      </c>
      <c r="B30" s="49">
        <v>0</v>
      </c>
    </row>
    <row r="31" spans="1:2" ht="15.75" thickBot="1">
      <c r="A31" s="42" t="s">
        <v>74</v>
      </c>
      <c r="B31" s="49">
        <v>0</v>
      </c>
    </row>
    <row r="32" spans="1:2" ht="15.75" thickBot="1">
      <c r="A32" s="45" t="s">
        <v>76</v>
      </c>
      <c r="B32" s="49">
        <v>0</v>
      </c>
    </row>
    <row r="33" spans="1:14" ht="15.75" thickBot="1">
      <c r="A33" s="46" t="s">
        <v>90</v>
      </c>
      <c r="B33" s="49">
        <v>1</v>
      </c>
    </row>
    <row r="34" spans="1:14" ht="15.75" thickBot="1">
      <c r="A34" s="43" t="s">
        <v>77</v>
      </c>
      <c r="B34" s="49">
        <v>0</v>
      </c>
    </row>
    <row r="35" spans="1:14" ht="15.75" thickBot="1">
      <c r="A35" s="44" t="s">
        <v>91</v>
      </c>
      <c r="B35" s="49">
        <v>1</v>
      </c>
    </row>
    <row r="36" spans="1:14" ht="15.75" thickBot="1">
      <c r="A36" s="148" t="s">
        <v>75</v>
      </c>
      <c r="B36" s="149"/>
      <c r="C36" s="4">
        <f>(GENERAL!F9)</f>
        <v>21</v>
      </c>
    </row>
    <row r="38" spans="1:14">
      <c r="A38" s="142" t="s">
        <v>78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14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</sheetData>
  <mergeCells count="3">
    <mergeCell ref="A36:B36"/>
    <mergeCell ref="A2:B2"/>
    <mergeCell ref="A38:N4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2020-06-01T13:45:53Z</dcterms:modified>
</cp:coreProperties>
</file>