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6" activeTab="2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F14" i="5"/>
  <c r="F21" i="2"/>
  <c r="E65"/>
  <c r="D10" i="5"/>
  <c r="E51"/>
  <c r="E46"/>
  <c r="E39"/>
  <c r="E32"/>
  <c r="F21"/>
  <c r="G19"/>
  <c r="F9"/>
  <c r="E10" s="1"/>
  <c r="F14" i="2"/>
  <c r="G19"/>
  <c r="F9"/>
  <c r="E10" s="1"/>
  <c r="E15" i="5" l="1"/>
  <c r="D15"/>
  <c r="C10"/>
  <c r="F10" s="1"/>
  <c r="C10" i="2"/>
  <c r="D10"/>
  <c r="F15" i="5" l="1"/>
  <c r="F10" i="2"/>
  <c r="E48" l="1"/>
  <c r="E57"/>
  <c r="E30"/>
  <c r="E33" s="1"/>
  <c r="C15"/>
  <c r="D15"/>
  <c r="E15"/>
  <c r="B15"/>
  <c r="F15"/>
</calcChain>
</file>

<file path=xl/sharedStrings.xml><?xml version="1.0" encoding="utf-8"?>
<sst xmlns="http://schemas.openxmlformats.org/spreadsheetml/2006/main" count="146" uniqueCount="113">
  <si>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</si>
  <si>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</si>
  <si>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</si>
  <si>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</si>
  <si>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</si>
  <si>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</si>
  <si>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</si>
  <si>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</si>
  <si>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</si>
  <si>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</si>
  <si>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</si>
  <si>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</si>
  <si>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</si>
  <si>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</si>
  <si>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</si>
  <si>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</si>
  <si>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</si>
  <si>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</si>
  <si>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</si>
  <si>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</si>
  <si>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</si>
  <si>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</si>
  <si>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</si>
  <si>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</si>
  <si>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</si>
  <si>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</si>
  <si>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</si>
  <si>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</si>
  <si>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</si>
  <si>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</si>
  <si>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</si>
  <si>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</si>
  <si>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</si>
  <si>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</si>
  <si>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</si>
  <si>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</si>
  <si>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</si>
  <si>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</si>
  <si>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</si>
  <si>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</si>
  <si>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</si>
  <si>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</si>
  <si>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</si>
  <si>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</si>
  <si>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</si>
  <si>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</si>
  <si>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</si>
  <si>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</si>
  <si>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</si>
  <si>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</si>
  <si>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</si>
  <si>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</si>
  <si>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</si>
  <si>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</si>
  <si>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</si>
  <si>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</si>
  <si>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</si>
  <si>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</si>
  <si>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</si>
  <si>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</si>
  <si>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</si>
  <si>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</si>
  <si>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</si>
  <si>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</si>
  <si>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</si>
  <si>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</si>
  <si>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</si>
  <si>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</si>
  <si>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</si>
  <si>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</si>
  <si>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</si>
  <si>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</si>
  <si>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</si>
  <si>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</si>
  <si>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</si>
  <si>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</si>
  <si>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</si>
  <si>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</si>
  <si>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</si>
  <si>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</si>
  <si>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</si>
  <si>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</si>
  <si>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</si>
  <si>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</si>
  <si>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</si>
  <si>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</si>
  <si>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</si>
  <si>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</si>
  <si>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</si>
  <si>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</si>
  <si>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TALLERES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</si>
  <si>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</si>
  <si>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</si>
  <si>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</si>
  <si>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</si>
  <si>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</si>
  <si>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</si>
  <si>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</si>
  <si>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</si>
  <si>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</si>
  <si>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</si>
  <si>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</si>
  <si>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</si>
  <si>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</si>
  <si>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</si>
  <si>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</si>
  <si>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</si>
  <si>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</si>
  <si>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</si>
  <si>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 en razón al tipo de información solicitada. Y la única solicitud de ejercicio de derechos A.R.C.O. fue derivada al área de seguridad pública</t>
    </r>
  </si>
  <si>
    <t>Al mes de Septiembre se informa que no se atendieron solicitudes de ejercicio de derechos A.R.C.O.</t>
  </si>
  <si>
    <r>
      <t>ESTADÍSTICA DE SOLICITUDES DE ACCESO A LA INFORMACIÓN DICIEMBRE</t>
    </r>
    <r>
      <rPr>
        <b/>
        <u/>
        <sz val="9"/>
        <color theme="0"/>
        <rFont val="Calibri"/>
        <family val="2"/>
        <scheme val="minor"/>
      </rPr>
      <t xml:space="preserve"> 2020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</si>
  <si>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DICIEMBRE_2020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</si>
</sst>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9" xfId="0" applyFont="1" applyFill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6" fillId="28" borderId="29" xfId="0" applyFont="1" applyFill="1" applyBorder="1" applyAlignment="1">
      <alignment horizontal="right" vertical="center" wrapText="1"/>
    </xf>
    <xf numFmtId="0" fontId="27" fillId="29" borderId="29" xfId="0" applyFont="1" applyFill="1" applyBorder="1" applyAlignment="1">
      <alignment horizontal="right" vertical="center" wrapText="1"/>
    </xf>
    <xf numFmtId="0" fontId="26" fillId="28" borderId="29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16" borderId="13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12" fillId="14" borderId="14" xfId="0" applyFont="1" applyFill="1" applyBorder="1" applyAlignment="1">
      <alignment horizontal="left"/>
    </xf>
    <xf numFmtId="0" fontId="12" fillId="14" borderId="12" xfId="0" applyFont="1" applyFill="1" applyBorder="1" applyAlignment="1">
      <alignment horizontal="left"/>
    </xf>
    <xf numFmtId="0" fontId="12" fillId="14" borderId="17" xfId="0" applyFont="1" applyFill="1" applyBorder="1" applyAlignment="1">
      <alignment horizontal="left"/>
    </xf>
    <xf numFmtId="0" fontId="12" fillId="14" borderId="18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left"/>
    </xf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0" fontId="12" fillId="14" borderId="22" xfId="0" applyFont="1" applyFill="1" applyBorder="1" applyAlignment="1">
      <alignment horizontal="left"/>
    </xf>
    <xf numFmtId="0" fontId="12" fillId="14" borderId="2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5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15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3" fillId="25" borderId="1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F731BE"/>
      <color rgb="FF780657"/>
      <color rgb="FFB00000"/>
      <color rgb="FF942E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408E-2"/>
          <c:w val="0.54780927384076994"/>
          <c:h val="0.7986996937882826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0.64</c:v>
                </c:pt>
                <c:pt idx="1">
                  <c:v>0</c:v>
                </c:pt>
                <c:pt idx="2">
                  <c:v>0.36</c:v>
                </c:pt>
              </c:numCache>
            </c:numRef>
          </c:val>
        </c:ser>
        <c:axId val="82408576"/>
        <c:axId val="82410112"/>
      </c:barChart>
      <c:catAx>
        <c:axId val="824085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410112"/>
        <c:crosses val="autoZero"/>
        <c:auto val="1"/>
        <c:lblAlgn val="ctr"/>
        <c:lblOffset val="100"/>
      </c:catAx>
      <c:valAx>
        <c:axId val="8241011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40857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05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03695104"/>
        <c:axId val="102104064"/>
        <c:axId val="0"/>
      </c:bar3DChart>
      <c:valAx>
        <c:axId val="10210406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3695104"/>
        <c:crosses val="autoZero"/>
        <c:crossBetween val="between"/>
      </c:valAx>
      <c:catAx>
        <c:axId val="1036951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10406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hape val="pyramid"/>
        <c:axId val="104015744"/>
        <c:axId val="104017280"/>
        <c:axId val="0"/>
      </c:bar3DChart>
      <c:catAx>
        <c:axId val="104015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017280"/>
        <c:crosses val="autoZero"/>
        <c:auto val="1"/>
        <c:lblAlgn val="ctr"/>
        <c:lblOffset val="100"/>
      </c:catAx>
      <c:valAx>
        <c:axId val="104017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01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44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101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1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879E-3"/>
                  <c:y val="-0.488588478362270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gapWidth val="300"/>
        <c:axId val="104037376"/>
        <c:axId val="104039168"/>
      </c:barChart>
      <c:catAx>
        <c:axId val="1040373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4039168"/>
        <c:crosses val="autoZero"/>
        <c:auto val="1"/>
        <c:lblAlgn val="ctr"/>
        <c:lblOffset val="100"/>
      </c:catAx>
      <c:valAx>
        <c:axId val="1040391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403737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6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6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TALLERES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104155008"/>
        <c:axId val="104156544"/>
      </c:barChart>
      <c:catAx>
        <c:axId val="1041550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04156544"/>
        <c:crosses val="autoZero"/>
        <c:auto val="1"/>
        <c:lblAlgn val="ctr"/>
        <c:lblOffset val="100"/>
      </c:catAx>
      <c:valAx>
        <c:axId val="1041565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0415500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chemeClr val="accent4">
        <a:lumMod val="75000"/>
      </a:schemeClr>
    </a:solidFill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PÚBLICA'!$C$26:$C$30,'SOLIC DE INFO PÚBLICA'!$C$32:$C$33)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PÚBLICA'!$D$26:$D$30,'SOLIC DE INFO PÚBLICA'!$D$32:$D$33)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PÚBLICA'!$E$26:$E$30,'SOLIC DE INFO PÚBLICA'!$E$32:$E$33)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9</c:v>
                </c:pt>
                <c:pt idx="4">
                  <c:v>25</c:v>
                </c:pt>
                <c:pt idx="5">
                  <c:v>0</c:v>
                </c:pt>
                <c:pt idx="6">
                  <c:v>25</c:v>
                </c:pt>
              </c:numCache>
            </c:numRef>
          </c:val>
        </c:ser>
        <c:ser>
          <c:idx val="0"/>
          <c:order val="0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PÚBLICA'!$C$26:$C$30,'SOLIC DE INFO PÚBLICA'!$C$32:$C$33)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PÚBLICA'!$D$26:$D$30,'SOLIC DE INFO PÚBLICA'!$D$32:$D$33)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PÚBLICA'!$E$26:$E$30,'SOLIC DE INFO PÚBLICA'!$E$32:$E$33)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9</c:v>
                </c:pt>
                <c:pt idx="4">
                  <c:v>25</c:v>
                </c:pt>
                <c:pt idx="5">
                  <c:v>0</c:v>
                </c:pt>
                <c:pt idx="6">
                  <c:v>25</c:v>
                </c:pt>
              </c:numCache>
            </c:numRef>
          </c:val>
        </c:ser>
        <c:shape val="box"/>
        <c:axId val="82016128"/>
        <c:axId val="82017664"/>
        <c:axId val="0"/>
      </c:bar3DChart>
      <c:catAx>
        <c:axId val="820161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017664"/>
        <c:crosses val="autoZero"/>
        <c:auto val="1"/>
        <c:lblAlgn val="ctr"/>
        <c:lblOffset val="100"/>
      </c:catAx>
      <c:valAx>
        <c:axId val="820176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016128"/>
        <c:crosses val="autoZero"/>
        <c:crossBetween val="between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('SOLIC DE INFO PÚBLICA'!$B$37,'SOLIC DE INFO PÚBLICA'!$B$39:$B$41,'SOLIC DE INFO PÚBLICA'!$B$43:$B$47)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PÚBLICA'!$E$37,'SOLIC DE INFO PÚBLICA'!$E$39:$E$41,'SOLIC DE INFO PÚBLICA'!$E$43:$E$47)</c:f>
              <c:numCache>
                <c:formatCode>General</c:formatCode>
                <c:ptCount val="9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85460096"/>
        <c:axId val="82041472"/>
        <c:axId val="0"/>
      </c:bar3DChart>
      <c:valAx>
        <c:axId val="82041472"/>
        <c:scaling>
          <c:orientation val="minMax"/>
        </c:scaling>
        <c:axPos val="l"/>
        <c:majorGridlines/>
        <c:minorGridlines/>
        <c:title>
          <c:layout/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60096"/>
        <c:crosses val="autoZero"/>
        <c:crossBetween val="between"/>
      </c:valAx>
      <c:catAx>
        <c:axId val="85460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04147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94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PÚBLICA'!$B$52:$B$53,'SOLIC DE INFO PÚBLICA'!$B$55:$B$56)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PÚBLICA'!$E$52:$E$53,'SOLIC DE INFO PÚBLICA'!$E$55:$E$56)</c:f>
              <c:numCache>
                <c:formatCode>General</c:formatCode>
                <c:ptCount val="4"/>
                <c:pt idx="0">
                  <c:v>7</c:v>
                </c:pt>
                <c:pt idx="1">
                  <c:v>17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5498112"/>
        <c:axId val="85496576"/>
        <c:axId val="0"/>
      </c:bar3DChart>
      <c:valAx>
        <c:axId val="854965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98112"/>
        <c:crosses val="autoZero"/>
        <c:crossBetween val="between"/>
      </c:valAx>
      <c:catAx>
        <c:axId val="854981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9657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PÚBLICA'!$B$60:$B$64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PÚBLICA'!$E$60:$E$64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00894592"/>
        <c:axId val="100896128"/>
        <c:axId val="0"/>
      </c:bar3DChart>
      <c:catAx>
        <c:axId val="100894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896128"/>
        <c:crosses val="autoZero"/>
        <c:auto val="1"/>
        <c:lblAlgn val="ctr"/>
        <c:lblOffset val="100"/>
      </c:catAx>
      <c:valAx>
        <c:axId val="1008961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8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27"/>
          <c:y val="3.2217116519916426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051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1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861E-3"/>
                  <c:y val="-0.4885884783622702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0.72</c:v>
                </c:pt>
                <c:pt idx="1">
                  <c:v>0.08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gapWidth val="300"/>
        <c:axId val="99426304"/>
        <c:axId val="99427840"/>
      </c:barChart>
      <c:catAx>
        <c:axId val="994263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9427840"/>
        <c:crosses val="autoZero"/>
        <c:auto val="1"/>
        <c:lblAlgn val="ctr"/>
        <c:lblOffset val="100"/>
      </c:catAx>
      <c:valAx>
        <c:axId val="9942784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9426304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45E-2"/>
          <c:w val="0.54780927384076994"/>
          <c:h val="0.7986996937882829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101980800"/>
        <c:axId val="101982592"/>
      </c:barChart>
      <c:catAx>
        <c:axId val="1019808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1982592"/>
        <c:crosses val="autoZero"/>
        <c:auto val="1"/>
        <c:lblAlgn val="ctr"/>
        <c:lblOffset val="100"/>
      </c:catAx>
      <c:valAx>
        <c:axId val="1019825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1980800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02012032"/>
        <c:axId val="102013568"/>
        <c:axId val="0"/>
      </c:bar3DChart>
      <c:catAx>
        <c:axId val="10201203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013568"/>
        <c:crosses val="autoZero"/>
        <c:auto val="1"/>
        <c:lblAlgn val="ctr"/>
        <c:lblOffset val="100"/>
      </c:catAx>
      <c:valAx>
        <c:axId val="10201356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012032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102052992"/>
        <c:axId val="102051200"/>
        <c:axId val="0"/>
      </c:bar3DChart>
      <c:valAx>
        <c:axId val="102051200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052992"/>
        <c:crosses val="autoZero"/>
        <c:crossBetween val="between"/>
      </c:valAx>
      <c:catAx>
        <c:axId val="102052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05120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22</xdr:row>
      <xdr:rowOff>190500</xdr:rowOff>
    </xdr:from>
    <xdr:to>
      <xdr:col>10</xdr:col>
      <xdr:colOff>695325</xdr:colOff>
      <xdr:row>34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35</xdr:row>
      <xdr:rowOff>190500</xdr:rowOff>
    </xdr:from>
    <xdr:to>
      <xdr:col>10</xdr:col>
      <xdr:colOff>695325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50</xdr:row>
      <xdr:rowOff>0</xdr:rowOff>
    </xdr:from>
    <xdr:to>
      <xdr:col>10</xdr:col>
      <xdr:colOff>704850</xdr:colOff>
      <xdr:row>58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104775</xdr:colOff>
      <xdr:row>59</xdr:row>
      <xdr:rowOff>9526</xdr:rowOff>
    </xdr:from>
    <xdr:to>
      <xdr:col>10</xdr:col>
      <xdr:colOff>685800</xdr:colOff>
      <xdr:row>65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tei.org.mx/reportes/index.php/Pdf_creator/generar_pdf_2017_fecha/I20-4065/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C5" sqref="C5:F5"/>
    </sheetView>
  </sheetViews>
  <sheetFormatPr baseColWidth="10" defaultRowHeight="14.4"/>
  <cols>
    <col min="1" max="1" width="2.88671875" customWidth="1"/>
    <col min="2" max="2" width="13.109375" customWidth="1"/>
    <col min="3" max="3" width="11.44140625" customWidth="1"/>
    <col min="7" max="7" width="7.44140625" customWidth="1"/>
  </cols>
  <sheetData>
    <row r="1" spans="1:6" ht="15" thickBot="1"/>
    <row r="2" spans="1:6" ht="15" customHeight="1">
      <c r="A2" s="129"/>
      <c r="B2" s="130"/>
      <c r="C2" s="138" t="s">
        <v>7</v>
      </c>
      <c r="D2" s="139"/>
      <c r="E2" s="139"/>
      <c r="F2" s="140"/>
    </row>
    <row r="3" spans="1:6">
      <c r="A3" s="131"/>
      <c r="B3" s="132"/>
      <c r="C3" s="141"/>
      <c r="D3" s="142"/>
      <c r="E3" s="142"/>
      <c r="F3" s="143"/>
    </row>
    <row r="4" spans="1:6" ht="15" thickBot="1">
      <c r="A4" s="131"/>
      <c r="B4" s="132"/>
      <c r="C4" s="144"/>
      <c r="D4" s="145"/>
      <c r="E4" s="145"/>
      <c r="F4" s="146"/>
    </row>
    <row r="5" spans="1:6" ht="48" customHeight="1" thickBot="1">
      <c r="A5" s="133"/>
      <c r="B5" s="134"/>
      <c r="C5" s="61" t="s">
        <v>111</v>
      </c>
      <c r="D5" s="147"/>
      <c r="E5" s="147"/>
      <c r="F5" s="62"/>
    </row>
    <row r="6" spans="1:6" ht="7.5" customHeight="1" thickBot="1">
      <c r="B6" s="2"/>
    </row>
    <row r="7" spans="1:6" ht="16.5" customHeight="1" thickBot="1">
      <c r="C7" s="135" t="s">
        <v>0</v>
      </c>
      <c r="D7" s="136"/>
      <c r="E7" s="136"/>
      <c r="F7" s="137"/>
    </row>
    <row r="8" spans="1:6" ht="15" thickBot="1">
      <c r="C8" s="19" t="s">
        <v>1</v>
      </c>
      <c r="D8" s="17" t="s">
        <v>77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v>16</v>
      </c>
      <c r="D9" s="31">
        <v>0</v>
      </c>
      <c r="E9" s="31">
        <v>9</v>
      </c>
      <c r="F9" s="32">
        <f>SUM(C9:E9)</f>
        <v>25</v>
      </c>
    </row>
    <row r="10" spans="1:6" ht="15.75" customHeight="1" thickBot="1">
      <c r="B10" s="1" t="s">
        <v>9</v>
      </c>
      <c r="C10" s="33">
        <f>+C9/F9</f>
        <v>0.64</v>
      </c>
      <c r="D10" s="34">
        <f>+D9/F9</f>
        <v>0</v>
      </c>
      <c r="E10" s="35">
        <f>+E9/F9</f>
        <v>0.36</v>
      </c>
      <c r="F10" s="36">
        <f>SUM(C10:E10)</f>
        <v>1</v>
      </c>
    </row>
    <row r="11" spans="1:6" ht="6.75" customHeight="1" thickBot="1"/>
    <row r="12" spans="1:6" ht="15.75" customHeight="1" thickBot="1">
      <c r="B12" s="148" t="s">
        <v>79</v>
      </c>
      <c r="C12" s="149"/>
      <c r="D12" s="149"/>
      <c r="E12" s="149"/>
      <c r="F12" s="150"/>
    </row>
    <row r="13" spans="1:6" ht="15" thickBot="1">
      <c r="B13" s="9" t="s">
        <v>4</v>
      </c>
      <c r="C13" s="10" t="s">
        <v>5</v>
      </c>
      <c r="D13" s="4" t="s">
        <v>6</v>
      </c>
      <c r="E13" s="13" t="s">
        <v>83</v>
      </c>
      <c r="F13" s="12" t="s">
        <v>3</v>
      </c>
    </row>
    <row r="14" spans="1:6" ht="15.75" customHeight="1" thickBot="1">
      <c r="B14" s="37">
        <v>18</v>
      </c>
      <c r="C14" s="37">
        <v>2</v>
      </c>
      <c r="D14" s="37">
        <v>0</v>
      </c>
      <c r="E14" s="37">
        <v>5</v>
      </c>
      <c r="F14" s="32">
        <f>SUM(B14:E14)</f>
        <v>25</v>
      </c>
    </row>
    <row r="15" spans="1:6" ht="15" thickBot="1">
      <c r="B15" s="38">
        <f>+B14/F14</f>
        <v>0.72</v>
      </c>
      <c r="C15" s="38">
        <f>+C14/F14</f>
        <v>0.08</v>
      </c>
      <c r="D15" s="38">
        <f>D14/F14</f>
        <v>0</v>
      </c>
      <c r="E15" s="38">
        <f>E14/F14</f>
        <v>0.2</v>
      </c>
      <c r="F15" s="39">
        <f ca="1">SUM(B15:F15)</f>
        <v>1</v>
      </c>
    </row>
    <row r="16" spans="1:6" ht="17.25" customHeight="1" thickBot="1"/>
    <row r="17" spans="2:7" ht="16.5" customHeight="1" thickBot="1">
      <c r="B17" s="16" t="s">
        <v>86</v>
      </c>
      <c r="C17" s="16"/>
      <c r="E17" s="61" t="s">
        <v>82</v>
      </c>
      <c r="F17" s="62"/>
    </row>
    <row r="18" spans="2:7" ht="13.5" customHeight="1" thickBot="1">
      <c r="B18" s="16" t="s">
        <v>84</v>
      </c>
      <c r="C18" s="16"/>
      <c r="E18" s="14" t="s">
        <v>80</v>
      </c>
      <c r="F18" s="15" t="s">
        <v>81</v>
      </c>
      <c r="G18" s="11" t="s">
        <v>3</v>
      </c>
    </row>
    <row r="19" spans="2:7" ht="15" thickBot="1">
      <c r="B19" s="16" t="s">
        <v>85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75" t="s">
        <v>78</v>
      </c>
      <c r="C21" s="76"/>
      <c r="D21" s="76"/>
      <c r="E21" s="77"/>
      <c r="F21" s="8">
        <f>SUM(B14:E14)</f>
        <v>25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69" t="s">
        <v>10</v>
      </c>
      <c r="C24" s="70"/>
      <c r="D24" s="70"/>
      <c r="E24" s="71"/>
    </row>
    <row r="25" spans="2:7" ht="15" thickBot="1">
      <c r="B25" s="66" t="s">
        <v>11</v>
      </c>
      <c r="C25" s="67"/>
      <c r="D25" s="67"/>
      <c r="E25" s="68"/>
    </row>
    <row r="26" spans="2:7" ht="18" customHeight="1" thickBot="1">
      <c r="B26" s="72" t="s">
        <v>12</v>
      </c>
      <c r="C26" s="73"/>
      <c r="D26" s="74"/>
      <c r="E26" s="21">
        <v>0</v>
      </c>
    </row>
    <row r="27" spans="2:7" ht="15" thickBot="1">
      <c r="B27" s="84" t="s">
        <v>13</v>
      </c>
      <c r="C27" s="85"/>
      <c r="D27" s="86"/>
      <c r="E27" s="22">
        <v>16</v>
      </c>
    </row>
    <row r="28" spans="2:7" ht="15" thickBot="1">
      <c r="B28" s="84" t="s">
        <v>14</v>
      </c>
      <c r="C28" s="85"/>
      <c r="D28" s="86"/>
      <c r="E28" s="22">
        <v>0</v>
      </c>
    </row>
    <row r="29" spans="2:7" ht="15" thickBot="1">
      <c r="B29" s="87" t="s">
        <v>15</v>
      </c>
      <c r="C29" s="88"/>
      <c r="D29" s="89"/>
      <c r="E29" s="22">
        <v>9</v>
      </c>
    </row>
    <row r="30" spans="2:7" ht="15" thickBot="1">
      <c r="B30" s="90" t="s">
        <v>16</v>
      </c>
      <c r="C30" s="91"/>
      <c r="D30" s="92"/>
      <c r="E30" s="20">
        <f>SUM(E26:E29)</f>
        <v>25</v>
      </c>
    </row>
    <row r="31" spans="2:7" ht="15" thickBot="1">
      <c r="B31" s="93" t="s">
        <v>17</v>
      </c>
      <c r="C31" s="94"/>
      <c r="D31" s="94"/>
      <c r="E31" s="95"/>
    </row>
    <row r="32" spans="2:7" ht="15" thickBot="1">
      <c r="B32" s="78" t="s">
        <v>18</v>
      </c>
      <c r="C32" s="79"/>
      <c r="D32" s="80"/>
      <c r="E32" s="27">
        <v>0</v>
      </c>
    </row>
    <row r="33" spans="2:5" ht="15" thickBot="1">
      <c r="B33" s="81" t="s">
        <v>19</v>
      </c>
      <c r="C33" s="82"/>
      <c r="D33" s="83"/>
      <c r="E33" s="28">
        <f>(E30-E32)</f>
        <v>25</v>
      </c>
    </row>
    <row r="34" spans="2:5" ht="15" thickBot="1"/>
    <row r="35" spans="2:5" ht="12.75" customHeight="1" thickBot="1">
      <c r="B35" s="69" t="s">
        <v>20</v>
      </c>
      <c r="C35" s="70"/>
      <c r="D35" s="70"/>
      <c r="E35" s="71"/>
    </row>
    <row r="36" spans="2:5" ht="15" thickBot="1">
      <c r="B36" s="96" t="s">
        <v>21</v>
      </c>
      <c r="C36" s="97"/>
      <c r="D36" s="97"/>
      <c r="E36" s="98"/>
    </row>
    <row r="37" spans="2:5" ht="15" thickBot="1">
      <c r="B37" s="108" t="s">
        <v>22</v>
      </c>
      <c r="C37" s="109"/>
      <c r="D37" s="110"/>
      <c r="E37" s="23">
        <v>11</v>
      </c>
    </row>
    <row r="38" spans="2:5" ht="15" thickBot="1">
      <c r="B38" s="63" t="s">
        <v>23</v>
      </c>
      <c r="C38" s="64"/>
      <c r="D38" s="64"/>
      <c r="E38" s="65"/>
    </row>
    <row r="39" spans="2:5" ht="15" thickBot="1">
      <c r="B39" s="102" t="s">
        <v>24</v>
      </c>
      <c r="C39" s="103"/>
      <c r="D39" s="104"/>
      <c r="E39" s="24">
        <v>0</v>
      </c>
    </row>
    <row r="40" spans="2:5" ht="15.75" customHeight="1" thickBot="1">
      <c r="B40" s="99" t="s">
        <v>25</v>
      </c>
      <c r="C40" s="100"/>
      <c r="D40" s="101"/>
      <c r="E40" s="25">
        <v>0</v>
      </c>
    </row>
    <row r="41" spans="2:5" ht="15" thickBot="1">
      <c r="B41" s="87" t="s">
        <v>26</v>
      </c>
      <c r="C41" s="88"/>
      <c r="D41" s="89"/>
      <c r="E41" s="26">
        <v>3</v>
      </c>
    </row>
    <row r="42" spans="2:5" ht="15" thickBot="1">
      <c r="B42" s="96"/>
      <c r="C42" s="97"/>
      <c r="D42" s="97"/>
      <c r="E42" s="98"/>
    </row>
    <row r="43" spans="2:5" ht="15" thickBot="1">
      <c r="B43" s="102" t="s">
        <v>27</v>
      </c>
      <c r="C43" s="103"/>
      <c r="D43" s="104"/>
      <c r="E43" s="24">
        <v>0</v>
      </c>
    </row>
    <row r="44" spans="2:5" ht="13.5" customHeight="1" thickBot="1">
      <c r="B44" s="99" t="s">
        <v>28</v>
      </c>
      <c r="C44" s="100"/>
      <c r="D44" s="101"/>
      <c r="E44" s="25">
        <v>0</v>
      </c>
    </row>
    <row r="45" spans="2:5" ht="12.75" customHeight="1" thickBot="1">
      <c r="B45" s="99" t="s">
        <v>29</v>
      </c>
      <c r="C45" s="100"/>
      <c r="D45" s="101"/>
      <c r="E45" s="25">
        <v>7</v>
      </c>
    </row>
    <row r="46" spans="2:5" ht="14.25" customHeight="1" thickBot="1">
      <c r="B46" s="99" t="s">
        <v>30</v>
      </c>
      <c r="C46" s="100"/>
      <c r="D46" s="101"/>
      <c r="E46" s="25">
        <v>4</v>
      </c>
    </row>
    <row r="47" spans="2:5" ht="14.25" customHeight="1" thickBot="1">
      <c r="B47" s="87" t="s">
        <v>31</v>
      </c>
      <c r="C47" s="88"/>
      <c r="D47" s="89"/>
      <c r="E47" s="25">
        <v>0</v>
      </c>
    </row>
    <row r="48" spans="2:5" ht="12" customHeight="1" thickBot="1">
      <c r="B48" s="105" t="s">
        <v>32</v>
      </c>
      <c r="C48" s="106"/>
      <c r="D48" s="107"/>
      <c r="E48" s="29">
        <f>SUM(E37,E39:E41,E43:E47)</f>
        <v>25</v>
      </c>
    </row>
    <row r="49" spans="2:5" ht="15" thickBot="1"/>
    <row r="50" spans="2:5" ht="12" customHeight="1" thickBot="1">
      <c r="B50" s="69" t="s">
        <v>33</v>
      </c>
      <c r="C50" s="70"/>
      <c r="D50" s="70"/>
      <c r="E50" s="71"/>
    </row>
    <row r="51" spans="2:5" ht="12" customHeight="1" thickBot="1">
      <c r="B51" s="114" t="s">
        <v>34</v>
      </c>
      <c r="C51" s="115"/>
      <c r="D51" s="115"/>
      <c r="E51" s="116"/>
    </row>
    <row r="52" spans="2:5" ht="15" thickBot="1">
      <c r="B52" s="111" t="s">
        <v>35</v>
      </c>
      <c r="C52" s="112"/>
      <c r="D52" s="113"/>
      <c r="E52" s="24">
        <v>7</v>
      </c>
    </row>
    <row r="53" spans="2:5" ht="15" thickBot="1">
      <c r="B53" s="126" t="s">
        <v>36</v>
      </c>
      <c r="C53" s="127"/>
      <c r="D53" s="128"/>
      <c r="E53" s="26">
        <v>17</v>
      </c>
    </row>
    <row r="54" spans="2:5" ht="15" thickBot="1">
      <c r="B54" s="114" t="s">
        <v>37</v>
      </c>
      <c r="C54" s="115"/>
      <c r="D54" s="115"/>
      <c r="E54" s="116"/>
    </row>
    <row r="55" spans="2:5" ht="15" thickBot="1">
      <c r="B55" s="111" t="s">
        <v>38</v>
      </c>
      <c r="C55" s="112"/>
      <c r="D55" s="113"/>
      <c r="E55" s="24">
        <v>1</v>
      </c>
    </row>
    <row r="56" spans="2:5" ht="15" thickBot="1">
      <c r="B56" s="126" t="s">
        <v>39</v>
      </c>
      <c r="C56" s="127"/>
      <c r="D56" s="128"/>
      <c r="E56" s="25">
        <v>0</v>
      </c>
    </row>
    <row r="57" spans="2:5" ht="15" thickBot="1">
      <c r="B57" s="105" t="s">
        <v>32</v>
      </c>
      <c r="C57" s="106"/>
      <c r="D57" s="107"/>
      <c r="E57" s="3">
        <f>SUM(E52:E53,E55:E56)</f>
        <v>25</v>
      </c>
    </row>
    <row r="58" spans="2:5" ht="15" thickBot="1"/>
    <row r="59" spans="2:5" ht="12.75" customHeight="1" thickBot="1">
      <c r="B59" s="69" t="s">
        <v>40</v>
      </c>
      <c r="C59" s="70"/>
      <c r="D59" s="70"/>
      <c r="E59" s="71"/>
    </row>
    <row r="60" spans="2:5" ht="15" thickBot="1">
      <c r="B60" s="123" t="s">
        <v>41</v>
      </c>
      <c r="C60" s="124"/>
      <c r="D60" s="125"/>
      <c r="E60" s="25">
        <v>0</v>
      </c>
    </row>
    <row r="61" spans="2:5" ht="15" thickBot="1">
      <c r="B61" s="120" t="s">
        <v>42</v>
      </c>
      <c r="C61" s="121"/>
      <c r="D61" s="122"/>
      <c r="E61" s="25">
        <v>25</v>
      </c>
    </row>
    <row r="62" spans="2:5" ht="15" thickBot="1">
      <c r="B62" s="120" t="s">
        <v>43</v>
      </c>
      <c r="C62" s="121"/>
      <c r="D62" s="122"/>
      <c r="E62" s="25">
        <v>0</v>
      </c>
    </row>
    <row r="63" spans="2:5" ht="15" thickBot="1">
      <c r="B63" s="120" t="s">
        <v>44</v>
      </c>
      <c r="C63" s="121"/>
      <c r="D63" s="122"/>
      <c r="E63" s="25">
        <v>0</v>
      </c>
    </row>
    <row r="64" spans="2:5" ht="15" thickBot="1">
      <c r="B64" s="117" t="s">
        <v>45</v>
      </c>
      <c r="C64" s="118"/>
      <c r="D64" s="119"/>
      <c r="E64" s="25">
        <v>0</v>
      </c>
    </row>
    <row r="65" spans="2:5" ht="15" customHeight="1" thickBot="1">
      <c r="B65" s="105" t="s">
        <v>32</v>
      </c>
      <c r="C65" s="106"/>
      <c r="D65" s="107"/>
      <c r="E65" s="3">
        <f>SUM(E60:E64)</f>
        <v>25</v>
      </c>
    </row>
    <row r="66" spans="2:5" ht="15.75" customHeight="1"/>
    <row r="67" spans="2:5">
      <c r="B67" s="45" t="s">
        <v>89</v>
      </c>
    </row>
    <row r="96" ht="15.75" customHeight="1"/>
  </sheetData>
  <mergeCells count="46">
    <mergeCell ref="A2:B5"/>
    <mergeCell ref="C7:F7"/>
    <mergeCell ref="C2:F4"/>
    <mergeCell ref="C5:F5"/>
    <mergeCell ref="B12:F12"/>
    <mergeCell ref="B37:D37"/>
    <mergeCell ref="B52:D52"/>
    <mergeCell ref="B51:E51"/>
    <mergeCell ref="B65:D65"/>
    <mergeCell ref="B64:D64"/>
    <mergeCell ref="B63:D63"/>
    <mergeCell ref="B62:D62"/>
    <mergeCell ref="B61:D61"/>
    <mergeCell ref="B60:D60"/>
    <mergeCell ref="B57:D57"/>
    <mergeCell ref="B56:D56"/>
    <mergeCell ref="B55:D55"/>
    <mergeCell ref="B54:E54"/>
    <mergeCell ref="B53:D53"/>
    <mergeCell ref="B59:E59"/>
    <mergeCell ref="B43:D43"/>
    <mergeCell ref="B42:E42"/>
    <mergeCell ref="B41:D41"/>
    <mergeCell ref="B40:D40"/>
    <mergeCell ref="B39:D39"/>
    <mergeCell ref="B48:D48"/>
    <mergeCell ref="B47:D47"/>
    <mergeCell ref="B46:D46"/>
    <mergeCell ref="B45:D45"/>
    <mergeCell ref="B44:D44"/>
    <mergeCell ref="E17:F17"/>
    <mergeCell ref="B38:E38"/>
    <mergeCell ref="B25:E25"/>
    <mergeCell ref="B50:E50"/>
    <mergeCell ref="B35:E35"/>
    <mergeCell ref="B26:D26"/>
    <mergeCell ref="B24:E24"/>
    <mergeCell ref="B21:E21"/>
    <mergeCell ref="B32:D32"/>
    <mergeCell ref="B33:D33"/>
    <mergeCell ref="B27:D27"/>
    <mergeCell ref="B28:D28"/>
    <mergeCell ref="B29:D29"/>
    <mergeCell ref="B30:D30"/>
    <mergeCell ref="B31:E31"/>
    <mergeCell ref="B36:E36"/>
  </mergeCells>
  <hyperlinks>
    <hyperlink ref="B67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opLeftCell="A4" workbookViewId="0">
      <selection activeCell="E47" sqref="E47"/>
    </sheetView>
  </sheetViews>
  <sheetFormatPr baseColWidth="10" defaultRowHeight="14.4"/>
  <cols>
    <col min="1" max="1" width="2.88671875" customWidth="1"/>
    <col min="2" max="2" width="13.109375" customWidth="1"/>
    <col min="3" max="3" width="11.44140625" customWidth="1"/>
    <col min="7" max="7" width="7.44140625" customWidth="1"/>
  </cols>
  <sheetData>
    <row r="1" spans="1:20" ht="15" thickBot="1"/>
    <row r="2" spans="1:20" ht="15" customHeight="1">
      <c r="A2" s="129"/>
      <c r="B2" s="130"/>
      <c r="C2" s="138" t="s">
        <v>7</v>
      </c>
      <c r="D2" s="139"/>
      <c r="E2" s="139"/>
      <c r="F2" s="140"/>
      <c r="M2" s="169" t="s">
        <v>110</v>
      </c>
      <c r="N2" s="170"/>
      <c r="O2" s="170"/>
      <c r="P2" s="170"/>
      <c r="Q2" s="170"/>
      <c r="R2" s="170"/>
      <c r="S2" s="170"/>
      <c r="T2" s="171"/>
    </row>
    <row r="3" spans="1:20">
      <c r="A3" s="131"/>
      <c r="B3" s="132"/>
      <c r="C3" s="141"/>
      <c r="D3" s="142"/>
      <c r="E3" s="142"/>
      <c r="F3" s="143"/>
      <c r="M3" s="172"/>
      <c r="N3" s="173"/>
      <c r="O3" s="173"/>
      <c r="P3" s="173"/>
      <c r="Q3" s="173"/>
      <c r="R3" s="173"/>
      <c r="S3" s="173"/>
      <c r="T3" s="174"/>
    </row>
    <row r="4" spans="1:20" ht="15" thickBot="1">
      <c r="A4" s="131"/>
      <c r="B4" s="132"/>
      <c r="C4" s="144"/>
      <c r="D4" s="145"/>
      <c r="E4" s="145"/>
      <c r="F4" s="146"/>
      <c r="M4" s="172"/>
      <c r="N4" s="173"/>
      <c r="O4" s="173"/>
      <c r="P4" s="173"/>
      <c r="Q4" s="173"/>
      <c r="R4" s="173"/>
      <c r="S4" s="173"/>
      <c r="T4" s="174"/>
    </row>
    <row r="5" spans="1:20" ht="48" customHeight="1" thickBot="1">
      <c r="A5" s="133"/>
      <c r="B5" s="134"/>
      <c r="C5" s="61" t="s">
        <v>111</v>
      </c>
      <c r="D5" s="147"/>
      <c r="E5" s="147"/>
      <c r="F5" s="62"/>
      <c r="M5" s="175"/>
      <c r="N5" s="176"/>
      <c r="O5" s="176"/>
      <c r="P5" s="176"/>
      <c r="Q5" s="176"/>
      <c r="R5" s="176"/>
      <c r="S5" s="176"/>
      <c r="T5" s="177"/>
    </row>
    <row r="6" spans="1:20" ht="7.5" customHeight="1" thickBot="1">
      <c r="B6" s="2"/>
    </row>
    <row r="7" spans="1:20" ht="16.5" customHeight="1" thickBot="1">
      <c r="C7" s="135" t="s">
        <v>0</v>
      </c>
      <c r="D7" s="136"/>
      <c r="E7" s="136"/>
      <c r="F7" s="137"/>
    </row>
    <row r="8" spans="1:20" ht="15" thickBot="1">
      <c r="C8" s="19" t="s">
        <v>1</v>
      </c>
      <c r="D8" s="17" t="s">
        <v>77</v>
      </c>
      <c r="E8" s="18" t="s">
        <v>2</v>
      </c>
      <c r="F8" s="11" t="s">
        <v>3</v>
      </c>
    </row>
    <row r="9" spans="1:20" ht="16.5" customHeight="1" thickBot="1">
      <c r="B9" s="1" t="s">
        <v>8</v>
      </c>
      <c r="C9" s="30">
        <v>0</v>
      </c>
      <c r="D9" s="31">
        <v>1</v>
      </c>
      <c r="E9" s="31">
        <v>0</v>
      </c>
      <c r="F9" s="32">
        <f>SUM(C9:E9)</f>
        <v>1</v>
      </c>
    </row>
    <row r="10" spans="1:20" ht="15.75" customHeight="1" thickBot="1">
      <c r="B10" s="1" t="s">
        <v>9</v>
      </c>
      <c r="C10" s="33">
        <f>+C9/F9</f>
        <v>0</v>
      </c>
      <c r="D10" s="34">
        <f>+D9/F9</f>
        <v>1</v>
      </c>
      <c r="E10" s="35">
        <f>+E9/F9</f>
        <v>0</v>
      </c>
      <c r="F10" s="36">
        <f>SUM(C10:E10)</f>
        <v>1</v>
      </c>
    </row>
    <row r="11" spans="1:20" ht="6.75" customHeight="1" thickBot="1"/>
    <row r="12" spans="1:20" ht="15.75" customHeight="1" thickBot="1">
      <c r="B12" s="49" t="s">
        <v>79</v>
      </c>
      <c r="C12" s="49"/>
      <c r="D12" s="149" t="s">
        <v>79</v>
      </c>
      <c r="E12" s="149"/>
      <c r="F12" s="150"/>
    </row>
    <row r="13" spans="1:20" ht="15" thickBot="1">
      <c r="B13" s="48"/>
      <c r="C13" s="48"/>
      <c r="D13" s="9" t="s">
        <v>4</v>
      </c>
      <c r="E13" s="10" t="s">
        <v>5</v>
      </c>
      <c r="F13" s="12" t="s">
        <v>3</v>
      </c>
    </row>
    <row r="14" spans="1:20" ht="15.75" customHeight="1" thickBot="1">
      <c r="D14" s="37">
        <v>1</v>
      </c>
      <c r="E14" s="37">
        <v>0</v>
      </c>
      <c r="F14" s="32">
        <f>SUM(D14:E14)</f>
        <v>1</v>
      </c>
    </row>
    <row r="15" spans="1:20" ht="15" thickBot="1">
      <c r="D15" s="38">
        <f>+D14/F9</f>
        <v>1</v>
      </c>
      <c r="E15" s="38">
        <f>+E14/F9</f>
        <v>0</v>
      </c>
      <c r="F15" s="39">
        <f>SUM(D15:E15)</f>
        <v>1</v>
      </c>
    </row>
    <row r="16" spans="1:20" ht="17.25" customHeight="1" thickBot="1"/>
    <row r="17" spans="2:7" ht="16.5" customHeight="1" thickBot="1">
      <c r="B17" s="16" t="s">
        <v>86</v>
      </c>
      <c r="C17" s="16"/>
      <c r="E17" s="61" t="s">
        <v>82</v>
      </c>
      <c r="F17" s="62"/>
    </row>
    <row r="18" spans="2:7" ht="13.5" customHeight="1" thickBot="1">
      <c r="B18" s="16" t="s">
        <v>84</v>
      </c>
      <c r="C18" s="16"/>
      <c r="E18" s="14" t="s">
        <v>80</v>
      </c>
      <c r="F18" s="15" t="s">
        <v>81</v>
      </c>
      <c r="G18" s="11" t="s">
        <v>3</v>
      </c>
    </row>
    <row r="19" spans="2:7" ht="15" thickBot="1">
      <c r="B19" s="16" t="s">
        <v>85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75" t="s">
        <v>78</v>
      </c>
      <c r="C21" s="76"/>
      <c r="D21" s="76"/>
      <c r="E21" s="77"/>
      <c r="F21" s="8">
        <f>SUM(C14:E14)</f>
        <v>1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69" t="s">
        <v>10</v>
      </c>
      <c r="C24" s="70"/>
      <c r="D24" s="70"/>
      <c r="E24" s="71"/>
    </row>
    <row r="25" spans="2:7" ht="15.75" customHeight="1" thickBot="1">
      <c r="B25" s="154" t="s">
        <v>91</v>
      </c>
      <c r="C25" s="155"/>
      <c r="D25" s="155"/>
      <c r="E25" s="156"/>
    </row>
    <row r="26" spans="2:7" ht="18" customHeight="1">
      <c r="B26" s="157" t="s">
        <v>92</v>
      </c>
      <c r="C26" s="158"/>
      <c r="D26" s="159"/>
      <c r="E26" s="50">
        <v>1</v>
      </c>
    </row>
    <row r="27" spans="2:7">
      <c r="B27" s="151" t="s">
        <v>93</v>
      </c>
      <c r="C27" s="152"/>
      <c r="D27" s="153"/>
      <c r="E27" s="51">
        <v>0</v>
      </c>
    </row>
    <row r="28" spans="2:7">
      <c r="B28" s="151" t="s">
        <v>95</v>
      </c>
      <c r="C28" s="152"/>
      <c r="D28" s="153"/>
      <c r="E28" s="51">
        <v>0</v>
      </c>
    </row>
    <row r="29" spans="2:7">
      <c r="B29" s="160" t="s">
        <v>94</v>
      </c>
      <c r="C29" s="161"/>
      <c r="D29" s="162"/>
      <c r="E29" s="51">
        <v>0</v>
      </c>
    </row>
    <row r="30" spans="2:7">
      <c r="B30" s="160" t="s">
        <v>96</v>
      </c>
      <c r="C30" s="161"/>
      <c r="D30" s="162"/>
      <c r="E30" s="52">
        <v>0</v>
      </c>
    </row>
    <row r="31" spans="2:7" ht="15" thickBot="1">
      <c r="B31" s="163" t="s">
        <v>97</v>
      </c>
      <c r="C31" s="164"/>
      <c r="D31" s="165"/>
      <c r="E31" s="53">
        <v>0</v>
      </c>
    </row>
    <row r="32" spans="2:7" ht="15" thickBot="1">
      <c r="B32" s="166" t="s">
        <v>19</v>
      </c>
      <c r="C32" s="167"/>
      <c r="D32" s="168"/>
      <c r="E32" s="57">
        <f>SUM(E26:E31)</f>
        <v>1</v>
      </c>
    </row>
    <row r="33" spans="2:5" ht="15" thickBot="1"/>
    <row r="34" spans="2:5" ht="15" thickBot="1">
      <c r="B34" s="69" t="s">
        <v>101</v>
      </c>
      <c r="C34" s="70"/>
      <c r="D34" s="70"/>
      <c r="E34" s="71"/>
    </row>
    <row r="35" spans="2:5" ht="14.25" customHeight="1" thickBot="1">
      <c r="B35" s="190" t="s">
        <v>21</v>
      </c>
      <c r="C35" s="191"/>
      <c r="D35" s="191"/>
      <c r="E35" s="192"/>
    </row>
    <row r="36" spans="2:5">
      <c r="B36" s="193" t="s">
        <v>98</v>
      </c>
      <c r="C36" s="194"/>
      <c r="D36" s="195"/>
      <c r="E36" s="54">
        <v>1</v>
      </c>
    </row>
    <row r="37" spans="2:5">
      <c r="B37" s="160" t="s">
        <v>99</v>
      </c>
      <c r="C37" s="161"/>
      <c r="D37" s="162"/>
      <c r="E37" s="55">
        <v>0</v>
      </c>
    </row>
    <row r="38" spans="2:5" ht="15" thickBot="1">
      <c r="B38" s="163" t="s">
        <v>100</v>
      </c>
      <c r="C38" s="164"/>
      <c r="D38" s="165"/>
      <c r="E38" s="56">
        <v>0</v>
      </c>
    </row>
    <row r="39" spans="2:5" ht="15" thickBot="1">
      <c r="B39" s="181" t="s">
        <v>32</v>
      </c>
      <c r="C39" s="182"/>
      <c r="D39" s="183"/>
      <c r="E39" s="58">
        <f>SUM(E36:E38)</f>
        <v>1</v>
      </c>
    </row>
    <row r="40" spans="2:5" ht="15.75" customHeight="1" thickBot="1"/>
    <row r="41" spans="2:5" ht="15" thickBot="1">
      <c r="B41" s="69" t="s">
        <v>102</v>
      </c>
      <c r="C41" s="70"/>
      <c r="D41" s="70"/>
      <c r="E41" s="71"/>
    </row>
    <row r="42" spans="2:5" ht="15" thickBot="1">
      <c r="B42" s="184" t="s">
        <v>34</v>
      </c>
      <c r="C42" s="185"/>
      <c r="D42" s="185"/>
      <c r="E42" s="186"/>
    </row>
    <row r="43" spans="2:5">
      <c r="B43" s="187" t="s">
        <v>103</v>
      </c>
      <c r="C43" s="188"/>
      <c r="D43" s="189"/>
      <c r="E43" s="54">
        <v>1</v>
      </c>
    </row>
    <row r="44" spans="2:5" ht="13.5" customHeight="1">
      <c r="B44" s="151" t="s">
        <v>104</v>
      </c>
      <c r="C44" s="152"/>
      <c r="D44" s="153"/>
      <c r="E44" s="55">
        <v>0</v>
      </c>
    </row>
    <row r="45" spans="2:5" ht="12.75" customHeight="1" thickBot="1">
      <c r="B45" s="178" t="s">
        <v>105</v>
      </c>
      <c r="C45" s="179"/>
      <c r="D45" s="180"/>
      <c r="E45" s="56">
        <v>0</v>
      </c>
    </row>
    <row r="46" spans="2:5" ht="14.25" customHeight="1" thickBot="1">
      <c r="B46" s="181" t="s">
        <v>32</v>
      </c>
      <c r="C46" s="182"/>
      <c r="D46" s="182"/>
      <c r="E46" s="59">
        <f>SUM(E43:E45)</f>
        <v>1</v>
      </c>
    </row>
    <row r="47" spans="2:5" ht="14.25" customHeight="1" thickBot="1"/>
    <row r="48" spans="2:5" ht="12" customHeight="1" thickBot="1">
      <c r="B48" s="69" t="s">
        <v>106</v>
      </c>
      <c r="C48" s="70"/>
      <c r="D48" s="70"/>
      <c r="E48" s="71"/>
    </row>
    <row r="49" spans="2:5" ht="15" thickBot="1">
      <c r="B49" s="123" t="s">
        <v>107</v>
      </c>
      <c r="C49" s="124"/>
      <c r="D49" s="125"/>
      <c r="E49" s="25">
        <v>1</v>
      </c>
    </row>
    <row r="50" spans="2:5" ht="13.5" customHeight="1" thickBot="1">
      <c r="B50" s="120" t="s">
        <v>108</v>
      </c>
      <c r="C50" s="121"/>
      <c r="D50" s="122"/>
      <c r="E50" s="25">
        <v>0</v>
      </c>
    </row>
    <row r="51" spans="2:5" ht="15.75" customHeight="1" thickBot="1">
      <c r="B51" s="105" t="s">
        <v>32</v>
      </c>
      <c r="C51" s="106"/>
      <c r="D51" s="107"/>
      <c r="E51" s="60">
        <f>SUM(E49:E50)</f>
        <v>1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3"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  <mergeCell ref="B38:D38"/>
    <mergeCell ref="B29:D29"/>
    <mergeCell ref="B30:D30"/>
    <mergeCell ref="B32:D32"/>
    <mergeCell ref="B34:E34"/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5" zoomScaleNormal="85" workbookViewId="0">
      <selection activeCell="B3" sqref="B3:B36"/>
    </sheetView>
  </sheetViews>
  <sheetFormatPr baseColWidth="10" defaultRowHeight="14.4"/>
  <cols>
    <col min="1" max="1" width="33.5546875" customWidth="1"/>
    <col min="2" max="2" width="4.5546875" customWidth="1"/>
    <col min="3" max="3" width="4.109375" customWidth="1"/>
  </cols>
  <sheetData>
    <row r="1" spans="1:2" ht="15" thickBot="1"/>
    <row r="2" spans="1:2" ht="15" thickBot="1">
      <c r="A2" s="196" t="s">
        <v>112</v>
      </c>
      <c r="B2" s="197"/>
    </row>
    <row r="3" spans="1:2" ht="15" thickBot="1">
      <c r="A3" s="40" t="s">
        <v>46</v>
      </c>
      <c r="B3" s="46">
        <v>0</v>
      </c>
    </row>
    <row r="4" spans="1:2" ht="15" thickBot="1">
      <c r="A4" s="41" t="s">
        <v>47</v>
      </c>
      <c r="B4" s="47">
        <v>0</v>
      </c>
    </row>
    <row r="5" spans="1:2" ht="15" thickBot="1">
      <c r="A5" s="42" t="s">
        <v>48</v>
      </c>
      <c r="B5" s="47">
        <v>1</v>
      </c>
    </row>
    <row r="6" spans="1:2" ht="15" thickBot="1">
      <c r="A6" s="41" t="s">
        <v>49</v>
      </c>
      <c r="B6" s="47">
        <v>2</v>
      </c>
    </row>
    <row r="7" spans="1:2" ht="15" thickBot="1">
      <c r="A7" s="40" t="s">
        <v>50</v>
      </c>
      <c r="B7" s="47">
        <v>0</v>
      </c>
    </row>
    <row r="8" spans="1:2" ht="15" thickBot="1">
      <c r="A8" s="41" t="s">
        <v>51</v>
      </c>
      <c r="B8" s="47">
        <v>3</v>
      </c>
    </row>
    <row r="9" spans="1:2" ht="15" thickBot="1">
      <c r="A9" s="42" t="s">
        <v>52</v>
      </c>
      <c r="B9" s="47">
        <v>6</v>
      </c>
    </row>
    <row r="10" spans="1:2" ht="15" thickBot="1">
      <c r="A10" s="41" t="s">
        <v>53</v>
      </c>
      <c r="B10" s="47">
        <v>0</v>
      </c>
    </row>
    <row r="11" spans="1:2" ht="15" thickBot="1">
      <c r="A11" s="40" t="s">
        <v>54</v>
      </c>
      <c r="B11" s="47">
        <v>0</v>
      </c>
    </row>
    <row r="12" spans="1:2" ht="15" thickBot="1">
      <c r="A12" s="41" t="s">
        <v>55</v>
      </c>
      <c r="B12" s="47">
        <v>1</v>
      </c>
    </row>
    <row r="13" spans="1:2" ht="15" thickBot="1">
      <c r="A13" s="42" t="s">
        <v>56</v>
      </c>
      <c r="B13" s="47">
        <v>0</v>
      </c>
    </row>
    <row r="14" spans="1:2" ht="15" thickBot="1">
      <c r="A14" s="41" t="s">
        <v>57</v>
      </c>
      <c r="B14" s="47">
        <v>0</v>
      </c>
    </row>
    <row r="15" spans="1:2" ht="15" thickBot="1">
      <c r="A15" s="40" t="s">
        <v>58</v>
      </c>
      <c r="B15" s="47">
        <v>0</v>
      </c>
    </row>
    <row r="16" spans="1:2" ht="15" thickBot="1">
      <c r="A16" s="41" t="s">
        <v>59</v>
      </c>
      <c r="B16" s="47">
        <v>0</v>
      </c>
    </row>
    <row r="17" spans="1:2" ht="15" thickBot="1">
      <c r="A17" s="42" t="s">
        <v>60</v>
      </c>
      <c r="B17" s="47">
        <v>1</v>
      </c>
    </row>
    <row r="18" spans="1:2" ht="15" thickBot="1">
      <c r="A18" s="41" t="s">
        <v>61</v>
      </c>
      <c r="B18" s="47">
        <v>0</v>
      </c>
    </row>
    <row r="19" spans="1:2" ht="15" thickBot="1">
      <c r="A19" s="40" t="s">
        <v>62</v>
      </c>
      <c r="B19" s="47">
        <v>0</v>
      </c>
    </row>
    <row r="20" spans="1:2" ht="15" thickBot="1">
      <c r="A20" s="41" t="s">
        <v>63</v>
      </c>
      <c r="B20" s="47">
        <v>0</v>
      </c>
    </row>
    <row r="21" spans="1:2" ht="15" thickBot="1">
      <c r="A21" s="42" t="s">
        <v>64</v>
      </c>
      <c r="B21" s="47">
        <v>0</v>
      </c>
    </row>
    <row r="22" spans="1:2" ht="15" thickBot="1">
      <c r="A22" s="41" t="s">
        <v>65</v>
      </c>
      <c r="B22" s="47">
        <v>0</v>
      </c>
    </row>
    <row r="23" spans="1:2" ht="15" thickBot="1">
      <c r="A23" s="40" t="s">
        <v>66</v>
      </c>
      <c r="B23" s="47">
        <v>0</v>
      </c>
    </row>
    <row r="24" spans="1:2" ht="15" thickBot="1">
      <c r="A24" s="41" t="s">
        <v>67</v>
      </c>
      <c r="B24" s="47">
        <v>1</v>
      </c>
    </row>
    <row r="25" spans="1:2" ht="15" thickBot="1">
      <c r="A25" s="42" t="s">
        <v>68</v>
      </c>
      <c r="B25" s="47">
        <v>0</v>
      </c>
    </row>
    <row r="26" spans="1:2" ht="15" thickBot="1">
      <c r="A26" s="41" t="s">
        <v>69</v>
      </c>
      <c r="B26" s="47">
        <v>2</v>
      </c>
    </row>
    <row r="27" spans="1:2" ht="15" thickBot="1">
      <c r="A27" s="40" t="s">
        <v>70</v>
      </c>
      <c r="B27" s="47">
        <v>0</v>
      </c>
    </row>
    <row r="28" spans="1:2" ht="15" thickBot="1">
      <c r="A28" s="41" t="s">
        <v>71</v>
      </c>
      <c r="B28" s="47">
        <v>0</v>
      </c>
    </row>
    <row r="29" spans="1:2" ht="15" thickBot="1">
      <c r="A29" s="42" t="s">
        <v>72</v>
      </c>
      <c r="B29" s="47">
        <v>10</v>
      </c>
    </row>
    <row r="30" spans="1:2" ht="15" thickBot="1">
      <c r="A30" s="41" t="s">
        <v>73</v>
      </c>
      <c r="B30" s="47">
        <v>0</v>
      </c>
    </row>
    <row r="31" spans="1:2" ht="15" thickBot="1">
      <c r="A31" s="40" t="s">
        <v>74</v>
      </c>
      <c r="B31" s="47">
        <v>0</v>
      </c>
    </row>
    <row r="32" spans="1:2" ht="15" thickBot="1">
      <c r="A32" s="43" t="s">
        <v>75</v>
      </c>
      <c r="B32" s="47">
        <v>0</v>
      </c>
    </row>
    <row r="33" spans="1:14" ht="15" thickBot="1">
      <c r="A33" s="44" t="s">
        <v>87</v>
      </c>
      <c r="B33" s="47">
        <v>0</v>
      </c>
    </row>
    <row r="34" spans="1:14" ht="15" thickBot="1">
      <c r="A34" s="41" t="s">
        <v>76</v>
      </c>
      <c r="B34" s="47">
        <v>0</v>
      </c>
    </row>
    <row r="35" spans="1:14" ht="15" thickBot="1">
      <c r="A35" s="42" t="s">
        <v>88</v>
      </c>
      <c r="B35" s="47">
        <v>0</v>
      </c>
    </row>
    <row r="36" spans="1:14" ht="15" thickBot="1">
      <c r="A36" s="41" t="s">
        <v>90</v>
      </c>
      <c r="B36" s="47">
        <v>0</v>
      </c>
    </row>
    <row r="38" spans="1:14" ht="15" customHeight="1"/>
    <row r="39" spans="1:14">
      <c r="A39" s="198" t="s">
        <v>109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</row>
    <row r="40" spans="1:14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CALITOS</cp:lastModifiedBy>
  <dcterms:created xsi:type="dcterms:W3CDTF">2016-07-14T16:59:51Z</dcterms:created>
  <dcterms:modified xsi:type="dcterms:W3CDTF">2021-01-04T17:25:26Z</dcterms:modified>
</cp:coreProperties>
</file>