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4040" windowHeight="7650"/>
  </bookViews>
  <sheets>
    <sheet name="SOLIC DE INFO PÚBLICA" sheetId="2" r:id="rId1"/>
    <sheet name="ARCO" sheetId="5" r:id="rId2"/>
    <sheet name="POR DEPARTAMENTO" sheetId="3" r:id="rId3"/>
  </sheets>
  <calcPr calcId="124519"/>
</workbook>
</file>

<file path=xl/calcChain.xml><?xml version="1.0" encoding="utf-8"?>
<calcChain xmlns="http://schemas.openxmlformats.org/spreadsheetml/2006/main">
  <c r="E29" i="2"/>
  <c r="E26"/>
  <c r="B27" s="1"/>
  <c r="F14" i="5"/>
  <c r="D72" i="2"/>
  <c r="E51" i="5"/>
  <c r="E46"/>
  <c r="E39"/>
  <c r="E32"/>
  <c r="F21"/>
  <c r="G19"/>
  <c r="F9"/>
  <c r="E10" s="1"/>
  <c r="F14" i="2"/>
  <c r="B15" s="1"/>
  <c r="G19"/>
  <c r="F9"/>
  <c r="E10" s="1"/>
  <c r="C27" l="1"/>
  <c r="D27"/>
  <c r="D10" i="5"/>
  <c r="E15"/>
  <c r="D15"/>
  <c r="C10"/>
  <c r="C10" i="2"/>
  <c r="D10"/>
  <c r="F10" i="5" l="1"/>
  <c r="F15"/>
  <c r="F10" i="2"/>
  <c r="D55" l="1"/>
  <c r="D64"/>
  <c r="D37"/>
  <c r="D40" s="1"/>
  <c r="C15"/>
  <c r="D15"/>
  <c r="E15"/>
  <c r="F15"/>
</calcChain>
</file>

<file path=xl/sharedStrings.xml><?xml version="1.0" encoding="utf-8"?>
<sst xmlns="http://schemas.openxmlformats.org/spreadsheetml/2006/main" count="152" uniqueCount="118">
  <si>
    <t>SOLICITUDES POR TIPO</t>
  </si>
  <si>
    <t>INFOMEX</t>
  </si>
  <si>
    <t>CORREO</t>
  </si>
  <si>
    <t>TOTAL</t>
  </si>
  <si>
    <t>MASCULINO</t>
  </si>
  <si>
    <t>FEMENINO</t>
  </si>
  <si>
    <t>EMPRESAS</t>
  </si>
  <si>
    <t>UNIDAD DE TRANSPARENCIA DEL H. AYUNTAMIENTO CONSTITUCIONAL DE ETZATLÁN, JALISCO.</t>
  </si>
  <si>
    <t>CANTIDAD:</t>
  </si>
  <si>
    <t>PORCENTAJE:</t>
  </si>
  <si>
    <t>Solicitudes de Información recibidas:</t>
  </si>
  <si>
    <t>1.1 Medio de presentación</t>
  </si>
  <si>
    <t>1.1.1 Fisicas:</t>
  </si>
  <si>
    <t>1.1.2 Vía infomex</t>
  </si>
  <si>
    <t>1.1.3 Vía electrónica</t>
  </si>
  <si>
    <t>Total de solicitudes recibidas:</t>
  </si>
  <si>
    <t>1.2 Incompetencias</t>
  </si>
  <si>
    <t>1.2.1 Solicitudes derivadas por incom</t>
  </si>
  <si>
    <t>Total de solic. para resolución:</t>
  </si>
  <si>
    <t>II. Solicitudes de información resueltas en este mes</t>
  </si>
  <si>
    <t>Sentido</t>
  </si>
  <si>
    <t>2.1 Afirmativa (Procedente)</t>
  </si>
  <si>
    <t>2.2 Afirmativa parcial</t>
  </si>
  <si>
    <t>2.2.1 información reservada</t>
  </si>
  <si>
    <t>2.2.2  información confidencial</t>
  </si>
  <si>
    <t>2.2.3 Inexistencia</t>
  </si>
  <si>
    <t>2.3.1  información reservada</t>
  </si>
  <si>
    <t>2.3.2  información confidencial</t>
  </si>
  <si>
    <t>2.3.3 Inexistencia</t>
  </si>
  <si>
    <t xml:space="preserve">2.3.4 Rechazada </t>
  </si>
  <si>
    <t>2.3.5 Ajena al derecho de Inf.</t>
  </si>
  <si>
    <t>Total</t>
  </si>
  <si>
    <t>III. Tipo de información solicitada</t>
  </si>
  <si>
    <t>3.1 Libre acceso</t>
  </si>
  <si>
    <t>3.1.1 Fundamental</t>
  </si>
  <si>
    <t>3.1.2 Ordinaria</t>
  </si>
  <si>
    <t>3.2 Protegida</t>
  </si>
  <si>
    <t>3.2.1 Reservada</t>
  </si>
  <si>
    <t>3.2.2 Confidencial</t>
  </si>
  <si>
    <t>IV. Medios de acceso a la información</t>
  </si>
  <si>
    <t>4.1 Consulta directa personal</t>
  </si>
  <si>
    <t>4.2 Consulta directa electr.</t>
  </si>
  <si>
    <t>4.3 Reproducción de docs.</t>
  </si>
  <si>
    <t>4.4 Elab. de informe. Específ.</t>
  </si>
  <si>
    <t>4.5 Combinación de las anter.</t>
  </si>
  <si>
    <t>PRESIDENCIA</t>
  </si>
  <si>
    <t>CONTRALORÍA</t>
  </si>
  <si>
    <t>SINDICATURA</t>
  </si>
  <si>
    <t>SECRETARÍA GENERAL</t>
  </si>
  <si>
    <t>JURÍDICO</t>
  </si>
  <si>
    <t>OFICIALÍA MAYOR</t>
  </si>
  <si>
    <t>HACIENDA</t>
  </si>
  <si>
    <t>CATASTRO</t>
  </si>
  <si>
    <t>ADQUISICIONES</t>
  </si>
  <si>
    <t>OBRAS PÚBLICAS</t>
  </si>
  <si>
    <t>GESTIÓN PARA EL DESARROLLO</t>
  </si>
  <si>
    <t>PROMOCIÓN ECONÓMICA</t>
  </si>
  <si>
    <t>DESARROLLO SOCIAL</t>
  </si>
  <si>
    <t>DESARROLLO RURAL</t>
  </si>
  <si>
    <t>ECOLOGÍA</t>
  </si>
  <si>
    <t>EDUCACIÓN</t>
  </si>
  <si>
    <t>DEPORTE</t>
  </si>
  <si>
    <t>INSTITUTO DE LA MUJER</t>
  </si>
  <si>
    <t>INFORMÁTICA</t>
  </si>
  <si>
    <t>COMUNICACIÓN SOCIAL</t>
  </si>
  <si>
    <t>CULTURA Y TURISMO</t>
  </si>
  <si>
    <t>SERVICIOS PÚBLICOS</t>
  </si>
  <si>
    <t>REGISTRO CIVIL</t>
  </si>
  <si>
    <t>SEGURIDAD PÚBLICA</t>
  </si>
  <si>
    <t>PREVENCIÓN SOCIAL</t>
  </si>
  <si>
    <t>JUEZ MUNICIPAL</t>
  </si>
  <si>
    <t>UNIDAD DE TRANSPARENCIA</t>
  </si>
  <si>
    <t>PROTECCIÓN CIVIL</t>
  </si>
  <si>
    <t>RELACIONES EXTERIORES</t>
  </si>
  <si>
    <t>INCLUSIÓN</t>
  </si>
  <si>
    <t>REGIDORES</t>
  </si>
  <si>
    <t>FISICAS</t>
  </si>
  <si>
    <t>RESUELTAS AL CIERRE DEL MES QUE SE INFORMA</t>
  </si>
  <si>
    <t>SOLICITUDES POR GÉNERO</t>
  </si>
  <si>
    <t>PCDM</t>
  </si>
  <si>
    <t>PCDF</t>
  </si>
  <si>
    <t>PCDA</t>
  </si>
  <si>
    <t>PSEUDÓNIMO</t>
  </si>
  <si>
    <r>
      <rPr>
        <b/>
        <sz val="8"/>
        <color rgb="FF00B0F0"/>
        <rFont val="Calibri"/>
        <family val="2"/>
        <scheme val="minor"/>
      </rPr>
      <t>PDCM:</t>
    </r>
    <r>
      <rPr>
        <sz val="8"/>
        <color rgb="FF00B0F0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Personas Con Discapacidad Masculinos</t>
    </r>
  </si>
  <si>
    <r>
      <rPr>
        <b/>
        <sz val="8"/>
        <color rgb="FFF731BE"/>
        <rFont val="Calibri"/>
        <family val="2"/>
        <scheme val="minor"/>
      </rPr>
      <t>PDCF:</t>
    </r>
    <r>
      <rPr>
        <sz val="8"/>
        <color theme="1"/>
        <rFont val="Calibri"/>
        <family val="2"/>
        <scheme val="minor"/>
      </rPr>
      <t xml:space="preserve"> Personas Con Discapacidad Femaninas</t>
    </r>
  </si>
  <si>
    <r>
      <rPr>
        <b/>
        <sz val="8"/>
        <color rgb="FF7030A0"/>
        <rFont val="Calibri"/>
        <family val="2"/>
        <scheme val="minor"/>
      </rPr>
      <t>PDCA:</t>
    </r>
    <r>
      <rPr>
        <sz val="8"/>
        <color theme="1"/>
        <rFont val="Calibri"/>
        <family val="2"/>
        <scheme val="minor"/>
      </rPr>
      <t xml:space="preserve"> Personas Con Discapacidad Atendidas</t>
    </r>
  </si>
  <si>
    <t>DERIVACIONES POR INCOMPETENCIA</t>
  </si>
  <si>
    <t>PARTICIPACIÓN CIUDADANA</t>
  </si>
  <si>
    <t>Descargar</t>
  </si>
  <si>
    <t>TALLERES</t>
  </si>
  <si>
    <t>1.1 Tipo de solicitud</t>
  </si>
  <si>
    <t>1.1.1 Acceso:</t>
  </si>
  <si>
    <t>1.1.2 Clasificación:</t>
  </si>
  <si>
    <t>1.1.4. Oposición:</t>
  </si>
  <si>
    <t>1.1.3. Rectificación/Corrección:</t>
  </si>
  <si>
    <t>1.1.5. Modificación, sustitución o ampliación:</t>
  </si>
  <si>
    <t>1.1.6. Cancelación:</t>
  </si>
  <si>
    <t>2.1 Fisica:</t>
  </si>
  <si>
    <t>2.2. Electrónica:</t>
  </si>
  <si>
    <t>2.3. Comparecencia:</t>
  </si>
  <si>
    <t>II. Modo de presentación</t>
  </si>
  <si>
    <t>III. Sentido de la solicitud</t>
  </si>
  <si>
    <t>3.1. Procedente</t>
  </si>
  <si>
    <t>3.2. Procedente parcialmente</t>
  </si>
  <si>
    <t>3.3. Improcedente</t>
  </si>
  <si>
    <t>IV. Respuesta</t>
  </si>
  <si>
    <t>4.1 Dentro de término</t>
  </si>
  <si>
    <t>4.2 En ampliación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</si>
  <si>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i/>
        <sz val="11"/>
        <color theme="1"/>
        <rFont val="Calibri"/>
        <family val="2"/>
        <scheme val="minor"/>
      </rPr>
      <t>El total de solicitudes no equivale a la suma de las que se muestran, puesto que una misma solicitud puede remitirse a más de un área en razón al tipo de información solicitada. Y la única solicitud de ejercicio de derechos A.R.C.O. fue derivada al área de seguridad pública</t>
    </r>
  </si>
  <si>
    <r>
      <t>ESTADÍSTICA DE SOLICITUDES DE ACCESO A LA INFORMACIÓN ABRIL</t>
    </r>
    <r>
      <rPr>
        <b/>
        <u/>
        <sz val="9"/>
        <color theme="0"/>
        <rFont val="Calibri"/>
        <family val="2"/>
        <scheme val="minor"/>
      </rPr>
      <t xml:space="preserve"> 2021</t>
    </r>
    <r>
      <rPr>
        <b/>
        <sz val="9"/>
        <color theme="0"/>
        <rFont val="Calibri"/>
        <family val="2"/>
        <scheme val="minor"/>
      </rPr>
      <t xml:space="preserve"> ADMINISTRACIÓN 2018 - 2021</t>
    </r>
  </si>
  <si>
    <t>SECCIÓN: CIUDADES AMIGABLES CON EL ADULTO MAYOR</t>
  </si>
  <si>
    <t>ESTADÍSTICA DE ADULTOS MAYORES ATENDIDOS</t>
  </si>
  <si>
    <t>¿ES ADULTO MAYOR?</t>
  </si>
  <si>
    <t>SI</t>
  </si>
  <si>
    <t>NO</t>
  </si>
  <si>
    <t>SE DESCONOCE</t>
  </si>
  <si>
    <t>Al mes de Abril 2021 se informa que no se atendieron solicitudes de ejercicio de derechos A.R.C.O.</t>
  </si>
  <si>
    <t>ABRIL_2021</t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</si>
</sst>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0"/>
      <name val="Arial"/>
      <family val="2"/>
    </font>
    <font>
      <b/>
      <sz val="8"/>
      <color rgb="FF333333"/>
      <name val="Arial"/>
      <family val="2"/>
    </font>
    <font>
      <sz val="8"/>
      <color theme="1"/>
      <name val="Arial"/>
      <family val="2"/>
    </font>
    <font>
      <sz val="8"/>
      <color rgb="FF333333"/>
      <name val="Arial"/>
      <family val="2"/>
    </font>
    <font>
      <sz val="9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8"/>
      <color rgb="FF00B0F0"/>
      <name val="Calibri"/>
      <family val="2"/>
      <scheme val="minor"/>
    </font>
    <font>
      <b/>
      <sz val="8"/>
      <color rgb="FFF731BE"/>
      <name val="Calibri"/>
      <family val="2"/>
      <scheme val="minor"/>
    </font>
    <font>
      <b/>
      <sz val="8"/>
      <color rgb="FF7030A0"/>
      <name val="Calibri"/>
      <family val="2"/>
      <scheme val="minor"/>
    </font>
    <font>
      <b/>
      <sz val="9"/>
      <color rgb="FF333333"/>
      <name val="Arial"/>
      <family val="2"/>
    </font>
    <font>
      <sz val="9"/>
      <color rgb="FFFFFFFF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</font>
    <font>
      <b/>
      <u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Arial"/>
      <family val="2"/>
    </font>
    <font>
      <sz val="11"/>
      <color rgb="FF00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A9E2F3"/>
        <bgColor indexed="64"/>
      </patternFill>
    </fill>
    <fill>
      <patternFill patternType="solid">
        <fgColor rgb="FFD3F0F9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3F78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731B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262626"/>
        <bgColor indexed="64"/>
      </patternFill>
    </fill>
    <fill>
      <patternFill patternType="solid">
        <fgColor rgb="FF4343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80657"/>
        <bgColor indexed="64"/>
      </patternFill>
    </fill>
    <fill>
      <patternFill patternType="solid">
        <fgColor rgb="FFFBFD9D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Fill="0" applyBorder="0" applyAlignment="0" applyProtection="0">
      <alignment vertical="top"/>
      <protection locked="0"/>
    </xf>
  </cellStyleXfs>
  <cellXfs count="237">
    <xf numFmtId="0" fontId="0" fillId="0" borderId="0" xfId="0"/>
    <xf numFmtId="0" fontId="6" fillId="0" borderId="0" xfId="0" applyFont="1" applyAlignment="1">
      <alignment horizontal="right"/>
    </xf>
    <xf numFmtId="0" fontId="0" fillId="0" borderId="0" xfId="0" applyFill="1" applyAlignment="1"/>
    <xf numFmtId="0" fontId="15" fillId="0" borderId="10" xfId="0" applyFont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19" fillId="0" borderId="21" xfId="0" applyFont="1" applyBorder="1" applyAlignment="1">
      <alignment horizontal="center" vertical="center" wrapText="1"/>
    </xf>
    <xf numFmtId="0" fontId="7" fillId="21" borderId="10" xfId="0" applyFont="1" applyFill="1" applyBorder="1" applyAlignment="1">
      <alignment horizontal="center" vertical="center" wrapText="1"/>
    </xf>
    <xf numFmtId="0" fontId="7" fillId="22" borderId="10" xfId="0" applyFont="1" applyFill="1" applyBorder="1" applyAlignment="1">
      <alignment horizontal="center" vertical="center" wrapText="1"/>
    </xf>
    <xf numFmtId="0" fontId="7" fillId="23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7" fillId="20" borderId="10" xfId="0" applyFont="1" applyFill="1" applyBorder="1" applyAlignment="1">
      <alignment horizontal="center" vertical="center"/>
    </xf>
    <xf numFmtId="0" fontId="7" fillId="15" borderId="10" xfId="0" applyFont="1" applyFill="1" applyBorder="1" applyAlignment="1">
      <alignment horizontal="center" vertical="center"/>
    </xf>
    <xf numFmtId="0" fontId="7" fillId="22" borderId="10" xfId="0" applyFont="1" applyFill="1" applyBorder="1" applyAlignment="1">
      <alignment horizontal="center" vertical="center"/>
    </xf>
    <xf numFmtId="0" fontId="5" fillId="0" borderId="0" xfId="0" applyFont="1"/>
    <xf numFmtId="0" fontId="7" fillId="26" borderId="7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25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5" fillId="3" borderId="12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6" xfId="0" applyFont="1" applyBorder="1" applyAlignment="1">
      <alignment horizontal="center" vertical="center"/>
    </xf>
    <xf numFmtId="0" fontId="0" fillId="8" borderId="10" xfId="0" applyFont="1" applyFill="1" applyBorder="1" applyAlignment="1">
      <alignment horizontal="center"/>
    </xf>
    <xf numFmtId="0" fontId="0" fillId="8" borderId="7" xfId="0" applyFont="1" applyFill="1" applyBorder="1" applyAlignment="1">
      <alignment horizontal="center"/>
    </xf>
    <xf numFmtId="0" fontId="3" fillId="16" borderId="10" xfId="0" applyFont="1" applyFill="1" applyBorder="1" applyAlignment="1">
      <alignment horizontal="center"/>
    </xf>
    <xf numFmtId="9" fontId="14" fillId="9" borderId="10" xfId="1" applyFont="1" applyFill="1" applyBorder="1" applyAlignment="1">
      <alignment horizontal="center"/>
    </xf>
    <xf numFmtId="9" fontId="14" fillId="9" borderId="7" xfId="1" applyFont="1" applyFill="1" applyBorder="1" applyAlignment="1">
      <alignment horizontal="center" vertical="center"/>
    </xf>
    <xf numFmtId="9" fontId="14" fillId="9" borderId="7" xfId="1" applyFont="1" applyFill="1" applyBorder="1" applyAlignment="1">
      <alignment horizontal="center"/>
    </xf>
    <xf numFmtId="9" fontId="14" fillId="6" borderId="10" xfId="0" applyNumberFormat="1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9" fontId="3" fillId="9" borderId="10" xfId="1" applyFont="1" applyFill="1" applyBorder="1" applyAlignment="1">
      <alignment horizontal="center"/>
    </xf>
    <xf numFmtId="9" fontId="3" fillId="9" borderId="10" xfId="0" applyNumberFormat="1" applyFont="1" applyFill="1" applyBorder="1" applyAlignment="1">
      <alignment horizontal="center"/>
    </xf>
    <xf numFmtId="0" fontId="26" fillId="27" borderId="26" xfId="0" applyFont="1" applyFill="1" applyBorder="1" applyAlignment="1">
      <alignment horizontal="right" vertical="center" wrapText="1"/>
    </xf>
    <xf numFmtId="0" fontId="27" fillId="0" borderId="26" xfId="0" applyFont="1" applyBorder="1" applyAlignment="1">
      <alignment horizontal="right" vertical="center" wrapText="1"/>
    </xf>
    <xf numFmtId="0" fontId="26" fillId="28" borderId="26" xfId="0" applyFont="1" applyFill="1" applyBorder="1" applyAlignment="1">
      <alignment horizontal="right" vertical="center" wrapText="1"/>
    </xf>
    <xf numFmtId="0" fontId="27" fillId="29" borderId="26" xfId="0" applyFont="1" applyFill="1" applyBorder="1" applyAlignment="1">
      <alignment horizontal="right" vertical="center" wrapText="1"/>
    </xf>
    <xf numFmtId="0" fontId="26" fillId="28" borderId="26" xfId="0" applyFont="1" applyFill="1" applyBorder="1" applyAlignment="1">
      <alignment horizontal="right" vertical="center"/>
    </xf>
    <xf numFmtId="0" fontId="29" fillId="0" borderId="0" xfId="18" applyAlignment="1" applyProtection="1">
      <alignment horizontal="center"/>
    </xf>
    <xf numFmtId="0" fontId="28" fillId="0" borderId="26" xfId="0" applyFont="1" applyBorder="1" applyAlignment="1">
      <alignment horizontal="center" vertical="center" wrapText="1"/>
    </xf>
    <xf numFmtId="0" fontId="0" fillId="0" borderId="0" xfId="0" applyFill="1"/>
    <xf numFmtId="0" fontId="16" fillId="0" borderId="0" xfId="0" applyFont="1" applyFill="1" applyBorder="1" applyAlignment="1">
      <alignment vertical="center" wrapText="1"/>
    </xf>
    <xf numFmtId="0" fontId="20" fillId="0" borderId="36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3" fillId="16" borderId="12" xfId="0" applyFont="1" applyFill="1" applyBorder="1" applyAlignment="1">
      <alignment horizontal="center"/>
    </xf>
    <xf numFmtId="0" fontId="3" fillId="16" borderId="6" xfId="0" applyFont="1" applyFill="1" applyBorder="1" applyAlignment="1">
      <alignment horizontal="center" vertical="center"/>
    </xf>
    <xf numFmtId="0" fontId="3" fillId="16" borderId="12" xfId="0" applyFont="1" applyFill="1" applyBorder="1" applyAlignment="1">
      <alignment horizontal="center" vertical="center"/>
    </xf>
    <xf numFmtId="0" fontId="3" fillId="16" borderId="10" xfId="0" applyFont="1" applyFill="1" applyBorder="1" applyAlignment="1">
      <alignment horizontal="center" vertical="center"/>
    </xf>
    <xf numFmtId="0" fontId="27" fillId="3" borderId="26" xfId="0" applyFont="1" applyFill="1" applyBorder="1" applyAlignment="1">
      <alignment horizontal="right" vertical="center" wrapText="1"/>
    </xf>
    <xf numFmtId="0" fontId="13" fillId="2" borderId="7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left"/>
    </xf>
    <xf numFmtId="0" fontId="13" fillId="2" borderId="9" xfId="0" applyFont="1" applyFill="1" applyBorder="1" applyAlignment="1">
      <alignment horizontal="left"/>
    </xf>
    <xf numFmtId="0" fontId="9" fillId="6" borderId="7" xfId="0" applyFont="1" applyFill="1" applyBorder="1" applyAlignment="1">
      <alignment horizontal="left"/>
    </xf>
    <xf numFmtId="0" fontId="9" fillId="6" borderId="8" xfId="0" applyFont="1" applyFill="1" applyBorder="1" applyAlignment="1">
      <alignment horizontal="left"/>
    </xf>
    <xf numFmtId="0" fontId="9" fillId="6" borderId="9" xfId="0" applyFont="1" applyFill="1" applyBorder="1" applyAlignment="1">
      <alignment horizontal="left"/>
    </xf>
    <xf numFmtId="0" fontId="10" fillId="12" borderId="7" xfId="0" applyFont="1" applyFill="1" applyBorder="1" applyAlignment="1">
      <alignment horizontal="left"/>
    </xf>
    <xf numFmtId="0" fontId="10" fillId="12" borderId="8" xfId="0" applyFont="1" applyFill="1" applyBorder="1" applyAlignment="1">
      <alignment horizontal="left"/>
    </xf>
    <xf numFmtId="0" fontId="10" fillId="12" borderId="9" xfId="0" applyFont="1" applyFill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0" fillId="12" borderId="7" xfId="0" applyFont="1" applyFill="1" applyBorder="1" applyAlignment="1">
      <alignment horizontal="left" vertical="center"/>
    </xf>
    <xf numFmtId="0" fontId="10" fillId="12" borderId="8" xfId="0" applyFont="1" applyFill="1" applyBorder="1" applyAlignment="1">
      <alignment horizontal="left" vertical="center"/>
    </xf>
    <xf numFmtId="0" fontId="10" fillId="12" borderId="9" xfId="0" applyFont="1" applyFill="1" applyBorder="1" applyAlignment="1">
      <alignment horizontal="left" vertical="center"/>
    </xf>
    <xf numFmtId="0" fontId="12" fillId="0" borderId="39" xfId="0" applyFont="1" applyBorder="1" applyAlignment="1">
      <alignment horizontal="left"/>
    </xf>
    <xf numFmtId="0" fontId="12" fillId="0" borderId="40" xfId="0" applyFont="1" applyBorder="1" applyAlignment="1">
      <alignment horizontal="left"/>
    </xf>
    <xf numFmtId="0" fontId="12" fillId="0" borderId="41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0" xfId="0" applyBorder="1"/>
    <xf numFmtId="0" fontId="32" fillId="34" borderId="42" xfId="0" applyFont="1" applyFill="1" applyBorder="1" applyAlignment="1">
      <alignment horizontal="center"/>
    </xf>
    <xf numFmtId="0" fontId="32" fillId="33" borderId="43" xfId="0" applyFont="1" applyFill="1" applyBorder="1" applyAlignment="1">
      <alignment horizontal="center"/>
    </xf>
    <xf numFmtId="0" fontId="32" fillId="14" borderId="44" xfId="0" applyFont="1" applyFill="1" applyBorder="1" applyAlignment="1">
      <alignment horizontal="center"/>
    </xf>
    <xf numFmtId="0" fontId="33" fillId="14" borderId="7" xfId="0" applyFont="1" applyFill="1" applyBorder="1" applyAlignment="1"/>
    <xf numFmtId="0" fontId="33" fillId="14" borderId="8" xfId="0" applyFont="1" applyFill="1" applyBorder="1" applyAlignment="1"/>
    <xf numFmtId="0" fontId="33" fillId="14" borderId="9" xfId="0" applyFont="1" applyFill="1" applyBorder="1" applyAlignment="1"/>
    <xf numFmtId="0" fontId="34" fillId="0" borderId="26" xfId="0" applyFont="1" applyBorder="1" applyAlignment="1">
      <alignment horizontal="center" vertical="center" wrapText="1"/>
    </xf>
    <xf numFmtId="0" fontId="29" fillId="0" borderId="0" xfId="18" applyAlignment="1" applyProtection="1">
      <alignment horizontal="center"/>
    </xf>
    <xf numFmtId="0" fontId="12" fillId="3" borderId="15" xfId="0" applyFont="1" applyFill="1" applyBorder="1" applyAlignment="1">
      <alignment horizontal="left"/>
    </xf>
    <xf numFmtId="0" fontId="12" fillId="3" borderId="16" xfId="0" applyFont="1" applyFill="1" applyBorder="1" applyAlignment="1">
      <alignment horizontal="left"/>
    </xf>
    <xf numFmtId="0" fontId="12" fillId="3" borderId="17" xfId="0" applyFont="1" applyFill="1" applyBorder="1" applyAlignment="1">
      <alignment horizontal="left"/>
    </xf>
    <xf numFmtId="0" fontId="12" fillId="3" borderId="39" xfId="0" applyFont="1" applyFill="1" applyBorder="1" applyAlignment="1">
      <alignment horizontal="left"/>
    </xf>
    <xf numFmtId="0" fontId="12" fillId="3" borderId="40" xfId="0" applyFont="1" applyFill="1" applyBorder="1" applyAlignment="1">
      <alignment horizontal="left"/>
    </xf>
    <xf numFmtId="0" fontId="12" fillId="3" borderId="41" xfId="0" applyFont="1" applyFill="1" applyBorder="1" applyAlignment="1">
      <alignment horizontal="left"/>
    </xf>
    <xf numFmtId="0" fontId="12" fillId="3" borderId="18" xfId="0" applyFont="1" applyFill="1" applyBorder="1" applyAlignment="1">
      <alignment horizontal="left"/>
    </xf>
    <xf numFmtId="0" fontId="12" fillId="3" borderId="19" xfId="0" applyFont="1" applyFill="1" applyBorder="1" applyAlignment="1">
      <alignment horizontal="left"/>
    </xf>
    <xf numFmtId="0" fontId="12" fillId="3" borderId="20" xfId="0" applyFont="1" applyFill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39" xfId="0" applyFont="1" applyBorder="1" applyAlignment="1">
      <alignment horizontal="left"/>
    </xf>
    <xf numFmtId="0" fontId="12" fillId="0" borderId="40" xfId="0" applyFont="1" applyBorder="1" applyAlignment="1">
      <alignment horizontal="left"/>
    </xf>
    <xf numFmtId="0" fontId="12" fillId="0" borderId="41" xfId="0" applyFont="1" applyBorder="1" applyAlignment="1">
      <alignment horizontal="left"/>
    </xf>
    <xf numFmtId="0" fontId="13" fillId="2" borderId="7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left"/>
    </xf>
    <xf numFmtId="0" fontId="13" fillId="2" borderId="9" xfId="0" applyFont="1" applyFill="1" applyBorder="1" applyAlignment="1">
      <alignment horizontal="left"/>
    </xf>
    <xf numFmtId="0" fontId="10" fillId="13" borderId="7" xfId="0" applyFont="1" applyFill="1" applyBorder="1" applyAlignment="1">
      <alignment horizontal="left" wrapText="1"/>
    </xf>
    <xf numFmtId="0" fontId="10" fillId="13" borderId="8" xfId="0" applyFont="1" applyFill="1" applyBorder="1" applyAlignment="1">
      <alignment horizontal="left" wrapText="1"/>
    </xf>
    <xf numFmtId="0" fontId="10" fillId="13" borderId="9" xfId="0" applyFont="1" applyFill="1" applyBorder="1" applyAlignment="1">
      <alignment horizontal="left" wrapText="1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31" fillId="9" borderId="7" xfId="0" applyFont="1" applyFill="1" applyBorder="1" applyAlignment="1">
      <alignment horizontal="center"/>
    </xf>
    <xf numFmtId="0" fontId="31" fillId="9" borderId="8" xfId="0" applyFont="1" applyFill="1" applyBorder="1" applyAlignment="1">
      <alignment horizontal="center"/>
    </xf>
    <xf numFmtId="0" fontId="31" fillId="9" borderId="9" xfId="0" applyFont="1" applyFill="1" applyBorder="1" applyAlignment="1">
      <alignment horizontal="center"/>
    </xf>
    <xf numFmtId="0" fontId="3" fillId="25" borderId="7" xfId="0" applyFont="1" applyFill="1" applyBorder="1" applyAlignment="1">
      <alignment horizontal="center"/>
    </xf>
    <xf numFmtId="0" fontId="3" fillId="25" borderId="8" xfId="0" applyFont="1" applyFill="1" applyBorder="1" applyAlignment="1">
      <alignment horizontal="center"/>
    </xf>
    <xf numFmtId="0" fontId="3" fillId="25" borderId="9" xfId="0" applyFont="1" applyFill="1" applyBorder="1" applyAlignment="1">
      <alignment horizontal="center"/>
    </xf>
    <xf numFmtId="0" fontId="3" fillId="32" borderId="7" xfId="0" applyFont="1" applyFill="1" applyBorder="1" applyAlignment="1">
      <alignment horizontal="center"/>
    </xf>
    <xf numFmtId="0" fontId="3" fillId="32" borderId="8" xfId="0" applyFont="1" applyFill="1" applyBorder="1" applyAlignment="1">
      <alignment horizontal="center"/>
    </xf>
    <xf numFmtId="0" fontId="3" fillId="32" borderId="9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7" fillId="19" borderId="7" xfId="0" applyFont="1" applyFill="1" applyBorder="1" applyAlignment="1">
      <alignment horizontal="center" vertical="center" wrapText="1"/>
    </xf>
    <xf numFmtId="0" fontId="7" fillId="19" borderId="8" xfId="0" applyFont="1" applyFill="1" applyBorder="1" applyAlignment="1">
      <alignment horizontal="center" vertical="center" wrapText="1"/>
    </xf>
    <xf numFmtId="0" fontId="7" fillId="19" borderId="9" xfId="0" applyFont="1" applyFill="1" applyBorder="1" applyAlignment="1">
      <alignment horizontal="center" vertical="center" wrapText="1"/>
    </xf>
    <xf numFmtId="0" fontId="6" fillId="18" borderId="1" xfId="0" applyFont="1" applyFill="1" applyBorder="1" applyAlignment="1">
      <alignment horizontal="center" vertical="center" wrapText="1"/>
    </xf>
    <xf numFmtId="0" fontId="6" fillId="18" borderId="2" xfId="0" applyFont="1" applyFill="1" applyBorder="1" applyAlignment="1">
      <alignment horizontal="center" vertical="center" wrapText="1"/>
    </xf>
    <xf numFmtId="0" fontId="6" fillId="18" borderId="3" xfId="0" applyFont="1" applyFill="1" applyBorder="1" applyAlignment="1">
      <alignment horizontal="center" vertical="center" wrapText="1"/>
    </xf>
    <xf numFmtId="0" fontId="6" fillId="18" borderId="13" xfId="0" applyFont="1" applyFill="1" applyBorder="1" applyAlignment="1">
      <alignment horizontal="center" vertical="center" wrapText="1"/>
    </xf>
    <xf numFmtId="0" fontId="6" fillId="18" borderId="0" xfId="0" applyFont="1" applyFill="1" applyBorder="1" applyAlignment="1">
      <alignment horizontal="center" vertical="center" wrapText="1"/>
    </xf>
    <xf numFmtId="0" fontId="6" fillId="18" borderId="14" xfId="0" applyFont="1" applyFill="1" applyBorder="1" applyAlignment="1">
      <alignment horizontal="center" vertical="center" wrapText="1"/>
    </xf>
    <xf numFmtId="0" fontId="6" fillId="18" borderId="4" xfId="0" applyFont="1" applyFill="1" applyBorder="1" applyAlignment="1">
      <alignment horizontal="center" vertical="center" wrapText="1"/>
    </xf>
    <xf numFmtId="0" fontId="6" fillId="18" borderId="5" xfId="0" applyFont="1" applyFill="1" applyBorder="1" applyAlignment="1">
      <alignment horizontal="center" vertical="center" wrapText="1"/>
    </xf>
    <xf numFmtId="0" fontId="6" fillId="18" borderId="6" xfId="0" applyFont="1" applyFill="1" applyBorder="1" applyAlignment="1">
      <alignment horizontal="center" vertical="center" wrapText="1"/>
    </xf>
    <xf numFmtId="0" fontId="16" fillId="26" borderId="7" xfId="0" applyFont="1" applyFill="1" applyBorder="1" applyAlignment="1">
      <alignment horizontal="center" vertical="center" wrapText="1"/>
    </xf>
    <xf numFmtId="0" fontId="16" fillId="26" borderId="8" xfId="0" applyFont="1" applyFill="1" applyBorder="1" applyAlignment="1">
      <alignment horizontal="center" vertical="center" wrapText="1"/>
    </xf>
    <xf numFmtId="0" fontId="16" fillId="26" borderId="9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5" borderId="7" xfId="0" applyFont="1" applyFill="1" applyBorder="1" applyAlignment="1">
      <alignment horizontal="center" vertical="center" wrapText="1"/>
    </xf>
    <xf numFmtId="0" fontId="16" fillId="25" borderId="9" xfId="0" applyFont="1" applyFill="1" applyBorder="1" applyAlignment="1">
      <alignment horizontal="center" vertical="center" wrapText="1"/>
    </xf>
    <xf numFmtId="0" fontId="10" fillId="10" borderId="7" xfId="0" applyFont="1" applyFill="1" applyBorder="1" applyAlignment="1">
      <alignment horizontal="left" vertical="center" wrapText="1"/>
    </xf>
    <xf numFmtId="0" fontId="10" fillId="10" borderId="8" xfId="0" applyFont="1" applyFill="1" applyBorder="1" applyAlignment="1">
      <alignment horizontal="left" vertical="center" wrapText="1"/>
    </xf>
    <xf numFmtId="0" fontId="10" fillId="10" borderId="9" xfId="0" applyFont="1" applyFill="1" applyBorder="1" applyAlignment="1">
      <alignment horizontal="left" vertical="center" wrapText="1"/>
    </xf>
    <xf numFmtId="0" fontId="11" fillId="0" borderId="22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9" fillId="6" borderId="7" xfId="0" applyFont="1" applyFill="1" applyBorder="1" applyAlignment="1">
      <alignment horizontal="left"/>
    </xf>
    <xf numFmtId="0" fontId="9" fillId="6" borderId="8" xfId="0" applyFont="1" applyFill="1" applyBorder="1" applyAlignment="1">
      <alignment horizontal="left"/>
    </xf>
    <xf numFmtId="0" fontId="9" fillId="6" borderId="9" xfId="0" applyFont="1" applyFill="1" applyBorder="1" applyAlignment="1">
      <alignment horizontal="left"/>
    </xf>
    <xf numFmtId="0" fontId="18" fillId="17" borderId="7" xfId="0" applyFont="1" applyFill="1" applyBorder="1" applyAlignment="1">
      <alignment horizontal="center" vertical="center" wrapText="1"/>
    </xf>
    <xf numFmtId="0" fontId="18" fillId="17" borderId="8" xfId="0" applyFont="1" applyFill="1" applyBorder="1" applyAlignment="1">
      <alignment horizontal="center" vertical="center" wrapText="1"/>
    </xf>
    <xf numFmtId="0" fontId="18" fillId="17" borderId="9" xfId="0" applyFont="1" applyFill="1" applyBorder="1" applyAlignment="1">
      <alignment horizontal="center" vertical="center" wrapText="1"/>
    </xf>
    <xf numFmtId="0" fontId="12" fillId="11" borderId="13" xfId="0" applyFont="1" applyFill="1" applyBorder="1" applyAlignment="1">
      <alignment horizontal="left" vertical="center"/>
    </xf>
    <xf numFmtId="0" fontId="12" fillId="11" borderId="0" xfId="0" applyFont="1" applyFill="1" applyBorder="1" applyAlignment="1">
      <alignment horizontal="left" vertical="center"/>
    </xf>
    <xf numFmtId="0" fontId="12" fillId="11" borderId="14" xfId="0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left"/>
    </xf>
    <xf numFmtId="0" fontId="8" fillId="4" borderId="8" xfId="0" applyFont="1" applyFill="1" applyBorder="1" applyAlignment="1">
      <alignment horizontal="left"/>
    </xf>
    <xf numFmtId="0" fontId="8" fillId="4" borderId="9" xfId="0" applyFont="1" applyFill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9" fillId="4" borderId="7" xfId="0" applyFont="1" applyFill="1" applyBorder="1" applyAlignment="1">
      <alignment horizontal="left"/>
    </xf>
    <xf numFmtId="0" fontId="9" fillId="4" borderId="8" xfId="0" applyFont="1" applyFill="1" applyBorder="1" applyAlignment="1">
      <alignment horizontal="left"/>
    </xf>
    <xf numFmtId="0" fontId="9" fillId="4" borderId="9" xfId="0" applyFont="1" applyFill="1" applyBorder="1" applyAlignment="1">
      <alignment horizontal="left"/>
    </xf>
    <xf numFmtId="0" fontId="10" fillId="10" borderId="7" xfId="0" applyFont="1" applyFill="1" applyBorder="1" applyAlignment="1">
      <alignment horizontal="left" vertical="center"/>
    </xf>
    <xf numFmtId="0" fontId="10" fillId="10" borderId="8" xfId="0" applyFont="1" applyFill="1" applyBorder="1" applyAlignment="1">
      <alignment horizontal="left" vertical="center"/>
    </xf>
    <xf numFmtId="0" fontId="10" fillId="10" borderId="9" xfId="0" applyFont="1" applyFill="1" applyBorder="1" applyAlignment="1">
      <alignment horizontal="left" vertical="center"/>
    </xf>
    <xf numFmtId="0" fontId="0" fillId="30" borderId="1" xfId="0" applyFill="1" applyBorder="1" applyAlignment="1">
      <alignment horizontal="center" vertical="center"/>
    </xf>
    <xf numFmtId="0" fontId="0" fillId="30" borderId="2" xfId="0" applyFill="1" applyBorder="1" applyAlignment="1">
      <alignment horizontal="center" vertical="center"/>
    </xf>
    <xf numFmtId="0" fontId="0" fillId="30" borderId="3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0" fontId="0" fillId="30" borderId="0" xfId="0" applyFill="1" applyBorder="1" applyAlignment="1">
      <alignment horizontal="center" vertical="center"/>
    </xf>
    <xf numFmtId="0" fontId="0" fillId="30" borderId="14" xfId="0" applyFill="1" applyBorder="1" applyAlignment="1">
      <alignment horizontal="center" vertical="center"/>
    </xf>
    <xf numFmtId="0" fontId="0" fillId="30" borderId="4" xfId="0" applyFill="1" applyBorder="1" applyAlignment="1">
      <alignment horizontal="center" vertical="center"/>
    </xf>
    <xf numFmtId="0" fontId="0" fillId="30" borderId="5" xfId="0" applyFill="1" applyBorder="1" applyAlignment="1">
      <alignment horizontal="center" vertical="center"/>
    </xf>
    <xf numFmtId="0" fontId="0" fillId="30" borderId="6" xfId="0" applyFill="1" applyBorder="1" applyAlignment="1">
      <alignment horizontal="center" vertical="center"/>
    </xf>
    <xf numFmtId="0" fontId="12" fillId="0" borderId="31" xfId="0" applyFont="1" applyBorder="1" applyAlignment="1">
      <alignment horizontal="left"/>
    </xf>
    <xf numFmtId="0" fontId="12" fillId="0" borderId="32" xfId="0" applyFont="1" applyBorder="1" applyAlignment="1">
      <alignment horizontal="left"/>
    </xf>
    <xf numFmtId="0" fontId="12" fillId="0" borderId="35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13" fillId="2" borderId="4" xfId="0" applyFont="1" applyFill="1" applyBorder="1" applyAlignment="1">
      <alignment horizontal="left"/>
    </xf>
    <xf numFmtId="0" fontId="13" fillId="2" borderId="5" xfId="0" applyFont="1" applyFill="1" applyBorder="1" applyAlignment="1">
      <alignment horizontal="left"/>
    </xf>
    <xf numFmtId="0" fontId="9" fillId="31" borderId="7" xfId="0" applyFont="1" applyFill="1" applyBorder="1" applyAlignment="1">
      <alignment horizontal="left"/>
    </xf>
    <xf numFmtId="0" fontId="9" fillId="31" borderId="8" xfId="0" applyFont="1" applyFill="1" applyBorder="1" applyAlignment="1">
      <alignment horizontal="left"/>
    </xf>
    <xf numFmtId="0" fontId="9" fillId="31" borderId="9" xfId="0" applyFont="1" applyFill="1" applyBorder="1" applyAlignment="1">
      <alignment horizontal="left"/>
    </xf>
    <xf numFmtId="0" fontId="13" fillId="2" borderId="6" xfId="0" applyFont="1" applyFill="1" applyBorder="1" applyAlignment="1">
      <alignment horizontal="left"/>
    </xf>
    <xf numFmtId="0" fontId="10" fillId="13" borderId="1" xfId="0" applyFont="1" applyFill="1" applyBorder="1" applyAlignment="1">
      <alignment horizontal="left" wrapText="1"/>
    </xf>
    <xf numFmtId="0" fontId="10" fillId="13" borderId="2" xfId="0" applyFont="1" applyFill="1" applyBorder="1" applyAlignment="1">
      <alignment horizontal="left" wrapText="1"/>
    </xf>
    <xf numFmtId="0" fontId="10" fillId="13" borderId="3" xfId="0" applyFont="1" applyFill="1" applyBorder="1" applyAlignment="1">
      <alignment horizontal="left" wrapText="1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10" fillId="12" borderId="1" xfId="0" applyFont="1" applyFill="1" applyBorder="1" applyAlignment="1">
      <alignment horizontal="left"/>
    </xf>
    <xf numFmtId="0" fontId="10" fillId="12" borderId="2" xfId="0" applyFont="1" applyFill="1" applyBorder="1" applyAlignment="1">
      <alignment horizontal="left"/>
    </xf>
    <xf numFmtId="0" fontId="10" fillId="12" borderId="3" xfId="0" applyFont="1" applyFill="1" applyBorder="1" applyAlignment="1">
      <alignment horizontal="left"/>
    </xf>
    <xf numFmtId="0" fontId="12" fillId="0" borderId="28" xfId="0" applyFont="1" applyBorder="1" applyAlignment="1">
      <alignment horizontal="left"/>
    </xf>
    <xf numFmtId="0" fontId="12" fillId="0" borderId="29" xfId="0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0" fontId="12" fillId="0" borderId="30" xfId="0" applyFont="1" applyBorder="1" applyAlignment="1">
      <alignment horizontal="left"/>
    </xf>
    <xf numFmtId="0" fontId="12" fillId="0" borderId="27" xfId="0" applyFont="1" applyBorder="1" applyAlignment="1">
      <alignment horizontal="left"/>
    </xf>
    <xf numFmtId="0" fontId="12" fillId="0" borderId="34" xfId="0" applyFont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8" fillId="4" borderId="5" xfId="0" applyFont="1" applyFill="1" applyBorder="1" applyAlignment="1">
      <alignment horizontal="left"/>
    </xf>
    <xf numFmtId="0" fontId="8" fillId="4" borderId="6" xfId="0" applyFont="1" applyFill="1" applyBorder="1" applyAlignment="1">
      <alignment horizontal="left"/>
    </xf>
    <xf numFmtId="0" fontId="10" fillId="10" borderId="1" xfId="0" applyFont="1" applyFill="1" applyBorder="1" applyAlignment="1">
      <alignment horizontal="left" vertical="center" wrapText="1"/>
    </xf>
    <xf numFmtId="0" fontId="10" fillId="10" borderId="2" xfId="0" applyFont="1" applyFill="1" applyBorder="1" applyAlignment="1">
      <alignment horizontal="left" vertical="center" wrapText="1"/>
    </xf>
    <xf numFmtId="0" fontId="10" fillId="10" borderId="3" xfId="0" applyFont="1" applyFill="1" applyBorder="1" applyAlignment="1">
      <alignment horizontal="left" vertical="center" wrapText="1"/>
    </xf>
    <xf numFmtId="0" fontId="11" fillId="0" borderId="28" xfId="0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0" fontId="11" fillId="0" borderId="33" xfId="0" applyFont="1" applyBorder="1" applyAlignment="1">
      <alignment horizontal="left"/>
    </xf>
    <xf numFmtId="0" fontId="3" fillId="35" borderId="1" xfId="0" applyFont="1" applyFill="1" applyBorder="1" applyAlignment="1">
      <alignment horizontal="center"/>
    </xf>
    <xf numFmtId="0" fontId="3" fillId="35" borderId="3" xfId="0" applyFont="1" applyFill="1" applyBorder="1" applyAlignment="1">
      <alignment horizontal="center"/>
    </xf>
    <xf numFmtId="0" fontId="0" fillId="8" borderId="0" xfId="0" applyFill="1" applyAlignment="1">
      <alignment horizontal="left" vertical="center" wrapText="1"/>
    </xf>
  </cellXfs>
  <cellStyles count="19">
    <cellStyle name="Hipervínculo" xfId="18" builtinId="8"/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ual" xfId="1" builtinId="5"/>
  </cellStyles>
  <dxfs count="0"/>
  <tableStyles count="0" defaultTableStyle="TableStyleMedium9" defaultPivotStyle="PivotStyleLight16"/>
  <colors>
    <mruColors>
      <color rgb="FFFBFD9D"/>
      <color rgb="FF780657"/>
      <color rgb="FFE7FB9F"/>
      <color rgb="FFF7FDD9"/>
      <color rgb="FFB00000"/>
      <color rgb="FFF731BE"/>
      <color rgb="FF942EF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4"/>
  <c:chart>
    <c:plotArea>
      <c:layout>
        <c:manualLayout>
          <c:layoutTarget val="inner"/>
          <c:xMode val="edge"/>
          <c:yMode val="edge"/>
          <c:x val="0.2734212598425198"/>
          <c:y val="6.4814814814815533E-2"/>
          <c:w val="0.54780927384076994"/>
          <c:h val="0.79869969378828365"/>
        </c:manualLayout>
      </c:layout>
      <c:barChart>
        <c:barDir val="col"/>
        <c:grouping val="clustered"/>
        <c:ser>
          <c:idx val="0"/>
          <c:order val="0"/>
          <c:dPt>
            <c:idx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"/>
            <c:spPr>
              <a:solidFill>
                <a:schemeClr val="bg1">
                  <a:lumMod val="65000"/>
                </a:schemeClr>
              </a:solidFill>
            </c:spPr>
          </c:dPt>
          <c:cat>
            <c:strRef>
              <c:f>'SOLIC DE INFO PÚBLICA'!$C$8:$E$8</c:f>
              <c:strCache>
                <c:ptCount val="3"/>
                <c:pt idx="0">
                  <c:v>INFOMEX</c:v>
                </c:pt>
                <c:pt idx="1">
                  <c:v>FISICAS</c:v>
                </c:pt>
                <c:pt idx="2">
                  <c:v>CORREO</c:v>
                </c:pt>
              </c:strCache>
            </c:strRef>
          </c:cat>
          <c:val>
            <c:numRef>
              <c:f>'SOLIC DE INFO PÚBLICA'!$C$10:$E$10</c:f>
              <c:numCache>
                <c:formatCode>0%</c:formatCode>
                <c:ptCount val="3"/>
                <c:pt idx="0">
                  <c:v>0.1111111111111111</c:v>
                </c:pt>
                <c:pt idx="1">
                  <c:v>5.5555555555555552E-2</c:v>
                </c:pt>
                <c:pt idx="2">
                  <c:v>0.83333333333333337</c:v>
                </c:pt>
              </c:numCache>
            </c:numRef>
          </c:val>
        </c:ser>
        <c:axId val="81138048"/>
        <c:axId val="81139584"/>
      </c:barChart>
      <c:catAx>
        <c:axId val="81138048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81139584"/>
        <c:crosses val="autoZero"/>
        <c:auto val="1"/>
        <c:lblAlgn val="ctr"/>
        <c:lblOffset val="100"/>
      </c:catAx>
      <c:valAx>
        <c:axId val="81139584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81138048"/>
        <c:crosses val="autoZero"/>
        <c:crossBetween val="between"/>
      </c:valAx>
    </c:plotArea>
    <c:plotVisOnly val="1"/>
    <c:dispBlanksAs val="gap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5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ARCO!$B$36</c:f>
              <c:strCache>
                <c:ptCount val="1"/>
                <c:pt idx="0">
                  <c:v>2.1 Fisica:</c:v>
                </c:pt>
              </c:strCache>
            </c:strRef>
          </c:tx>
          <c:val>
            <c:numRef>
              <c:f>ARCO!$C$36:$E$36</c:f>
              <c:numCache>
                <c:formatCode>General</c:formatCode>
                <c:ptCount val="3"/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ARCO!$B$37</c:f>
              <c:strCache>
                <c:ptCount val="1"/>
                <c:pt idx="0">
                  <c:v>2.2. Electrónica:</c:v>
                </c:pt>
              </c:strCache>
            </c:strRef>
          </c:tx>
          <c:val>
            <c:numRef>
              <c:f>ARCO!$C$37:$E$37</c:f>
              <c:numCache>
                <c:formatCode>General</c:formatCode>
                <c:ptCount val="3"/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ARCO!$B$38</c:f>
              <c:strCache>
                <c:ptCount val="1"/>
                <c:pt idx="0">
                  <c:v>2.3. Comparecencia:</c:v>
                </c:pt>
              </c:strCache>
            </c:strRef>
          </c:tx>
          <c:val>
            <c:numRef>
              <c:f>ARCO!$C$38:$E$38</c:f>
              <c:numCache>
                <c:formatCode>General</c:formatCode>
                <c:ptCount val="3"/>
                <c:pt idx="2">
                  <c:v>0</c:v>
                </c:pt>
              </c:numCache>
            </c:numRef>
          </c:val>
        </c:ser>
        <c:gapWidth val="75"/>
        <c:gapDepth val="75"/>
        <c:shape val="cylinder"/>
        <c:axId val="83674240"/>
        <c:axId val="83672448"/>
        <c:axId val="0"/>
      </c:bar3DChart>
      <c:valAx>
        <c:axId val="83672448"/>
        <c:scaling>
          <c:orientation val="minMax"/>
        </c:scaling>
        <c:axPos val="l"/>
        <c:majorGridlines/>
        <c:minorGridlines/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83674240"/>
        <c:crosses val="autoZero"/>
        <c:crossBetween val="between"/>
      </c:valAx>
      <c:catAx>
        <c:axId val="8367424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83672448"/>
        <c:crosses val="autoZero"/>
        <c:auto val="1"/>
        <c:lblAlgn val="ctr"/>
        <c:lblOffset val="100"/>
      </c:catAx>
    </c:plotArea>
    <c:plotVisOnly val="1"/>
    <c:dispBlanksAs val="gap"/>
  </c:chart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2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ARCO!$B$43</c:f>
              <c:strCache>
                <c:ptCount val="1"/>
                <c:pt idx="0">
                  <c:v>3.1. Procedente</c:v>
                </c:pt>
              </c:strCache>
            </c:strRef>
          </c:tx>
          <c:spPr>
            <a:solidFill>
              <a:srgbClr val="FFC000"/>
            </a:solidFill>
          </c:spPr>
          <c:dLbls>
            <c:dLbl>
              <c:idx val="1"/>
              <c:layout>
                <c:manualLayout>
                  <c:x val="2.6030368763557743E-2"/>
                  <c:y val="-1.78571428571428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ARCO!$C$43:$E$43</c:f>
              <c:numCache>
                <c:formatCode>General</c:formatCode>
                <c:ptCount val="3"/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ARCO!$B$44</c:f>
              <c:strCache>
                <c:ptCount val="1"/>
                <c:pt idx="0">
                  <c:v>3.2. Procedente parcialmente</c:v>
                </c:pt>
              </c:strCache>
            </c:strRef>
          </c:tx>
          <c:dLbls>
            <c:showVal val="1"/>
          </c:dLbls>
          <c:val>
            <c:numRef>
              <c:f>ARCO!$C$44:$E$44</c:f>
              <c:numCache>
                <c:formatCode>General</c:formatCode>
                <c:ptCount val="3"/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ARCO!$B$45</c:f>
              <c:strCache>
                <c:ptCount val="1"/>
                <c:pt idx="0">
                  <c:v>3.3. Improcedente</c:v>
                </c:pt>
              </c:strCache>
            </c:strRef>
          </c:tx>
          <c:dLbls>
            <c:showVal val="1"/>
          </c:dLbls>
          <c:val>
            <c:numRef>
              <c:f>ARCO!$C$45:$E$45</c:f>
              <c:numCache>
                <c:formatCode>General</c:formatCode>
                <c:ptCount val="3"/>
                <c:pt idx="2">
                  <c:v>0</c:v>
                </c:pt>
              </c:numCache>
            </c:numRef>
          </c:val>
        </c:ser>
        <c:dLbls>
          <c:showVal val="1"/>
        </c:dLbls>
        <c:gapWidth val="75"/>
        <c:shape val="cylinder"/>
        <c:axId val="83862272"/>
        <c:axId val="83840000"/>
        <c:axId val="0"/>
      </c:bar3DChart>
      <c:valAx>
        <c:axId val="83840000"/>
        <c:scaling>
          <c:orientation val="minMax"/>
        </c:scaling>
        <c:axPos val="l"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83862272"/>
        <c:crosses val="autoZero"/>
        <c:crossBetween val="between"/>
      </c:valAx>
      <c:catAx>
        <c:axId val="8386227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83840000"/>
        <c:crosses val="autoZero"/>
        <c:auto val="1"/>
        <c:lblAlgn val="ctr"/>
        <c:lblOffset val="100"/>
      </c:catAx>
    </c:plotArea>
    <c:plotVisOnly val="1"/>
    <c:dispBlanksAs val="gap"/>
  </c:chart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autoTitleDeleted val="1"/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ser>
          <c:idx val="0"/>
          <c:order val="0"/>
          <c:spPr>
            <a:gradFill rotWithShape="1">
              <a:gsLst>
                <a:gs pos="0">
                  <a:schemeClr val="accent2">
                    <a:shade val="65000"/>
                    <a:shade val="51000"/>
                    <a:satMod val="130000"/>
                  </a:schemeClr>
                </a:gs>
                <a:gs pos="80000">
                  <a:schemeClr val="accent2">
                    <a:shade val="65000"/>
                    <a:shade val="93000"/>
                    <a:satMod val="130000"/>
                  </a:schemeClr>
                </a:gs>
                <a:gs pos="100000">
                  <a:schemeClr val="accent2">
                    <a:shade val="65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ARCO!$B$49:$B$50</c:f>
              <c:strCache>
                <c:ptCount val="2"/>
                <c:pt idx="0">
                  <c:v>4.1 Dentro de término</c:v>
                </c:pt>
                <c:pt idx="1">
                  <c:v>4.2 En ampliación</c:v>
                </c:pt>
              </c:strCache>
            </c:strRef>
          </c:cat>
          <c:val>
            <c:numRef>
              <c:f>ARCO!$C$49:$C$50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cat>
            <c:strRef>
              <c:f>ARCO!$B$49:$B$50</c:f>
              <c:strCache>
                <c:ptCount val="2"/>
                <c:pt idx="0">
                  <c:v>4.1 Dentro de término</c:v>
                </c:pt>
                <c:pt idx="1">
                  <c:v>4.2 En ampliación</c:v>
                </c:pt>
              </c:strCache>
            </c:strRef>
          </c:cat>
          <c:val>
            <c:numRef>
              <c:f>ARCO!$D$49:$D$50</c:f>
              <c:numCache>
                <c:formatCode>General</c:formatCode>
                <c:ptCount val="2"/>
              </c:numCache>
            </c:numRef>
          </c:val>
        </c:ser>
        <c:ser>
          <c:idx val="2"/>
          <c:order val="2"/>
          <c:cat>
            <c:strRef>
              <c:f>ARCO!$B$49:$B$50</c:f>
              <c:strCache>
                <c:ptCount val="2"/>
                <c:pt idx="0">
                  <c:v>4.1 Dentro de término</c:v>
                </c:pt>
                <c:pt idx="1">
                  <c:v>4.2 En ampliación</c:v>
                </c:pt>
              </c:strCache>
            </c:strRef>
          </c:cat>
          <c:val>
            <c:numRef>
              <c:f>ARCO!$E$49:$E$50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hape val="pyramid"/>
        <c:axId val="120752000"/>
        <c:axId val="120753536"/>
        <c:axId val="0"/>
      </c:bar3DChart>
      <c:catAx>
        <c:axId val="12075200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0753536"/>
        <c:crosses val="autoZero"/>
        <c:auto val="1"/>
        <c:lblAlgn val="ctr"/>
        <c:lblOffset val="100"/>
      </c:catAx>
      <c:valAx>
        <c:axId val="12075353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0752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lang="es-ES"/>
            </a:pPr>
            <a:r>
              <a:rPr lang="es-MX" sz="1100"/>
              <a:t>SOLICITU POR GÉNERO</a:t>
            </a:r>
          </a:p>
        </c:rich>
      </c:tx>
      <c:layout>
        <c:manualLayout>
          <c:xMode val="edge"/>
          <c:yMode val="edge"/>
          <c:x val="0.37807854663328438"/>
          <c:y val="3.2217116519916503E-2"/>
        </c:manualLayout>
      </c:layout>
    </c:title>
    <c:plotArea>
      <c:layout/>
      <c:barChart>
        <c:barDir val="col"/>
        <c:grouping val="stacked"/>
        <c:ser>
          <c:idx val="1"/>
          <c:order val="0"/>
          <c:dPt>
            <c:idx val="0"/>
            <c:spPr>
              <a:solidFill>
                <a:srgbClr val="00B0F0"/>
              </a:solidFill>
            </c:spPr>
          </c:dPt>
          <c:dLbls>
            <c:dLbl>
              <c:idx val="0"/>
              <c:layout>
                <c:manualLayout>
                  <c:x val="3.0721966205837447E-3"/>
                  <c:y val="-0.3141071248841673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2895363885966212E-6"/>
                  <c:y val="-0.2900798595083488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19164943091791E-2"/>
                  <c:y val="-0.36710819037174253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8861714866286882E-3"/>
                  <c:y val="-0.31772353547518317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7720057720056913E-3"/>
                  <c:y val="-0.48858847836227143"/>
                </c:manualLayout>
              </c:layout>
              <c:dLblPos val="ctr"/>
              <c:showVal val="1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ARCO!$C$13:$E$13</c:f>
              <c:strCache>
                <c:ptCount val="3"/>
                <c:pt idx="1">
                  <c:v>MASCULINO</c:v>
                </c:pt>
                <c:pt idx="2">
                  <c:v>FEMENINO</c:v>
                </c:pt>
              </c:strCache>
            </c:strRef>
          </c:cat>
          <c:val>
            <c:numRef>
              <c:f>ARCO!$C$15:$E$15</c:f>
              <c:numCache>
                <c:formatCode>0%</c:formatCode>
                <c:ptCount val="3"/>
                <c:pt idx="1">
                  <c:v>0</c:v>
                </c:pt>
                <c:pt idx="2">
                  <c:v>0</c:v>
                </c:pt>
              </c:numCache>
            </c:numRef>
          </c:val>
        </c:ser>
        <c:gapWidth val="300"/>
        <c:axId val="83758080"/>
        <c:axId val="83763968"/>
      </c:barChart>
      <c:catAx>
        <c:axId val="83758080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83763968"/>
        <c:crosses val="autoZero"/>
        <c:auto val="1"/>
        <c:lblAlgn val="ctr"/>
        <c:lblOffset val="100"/>
      </c:catAx>
      <c:valAx>
        <c:axId val="8376396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83758080"/>
        <c:crosses val="autoZero"/>
        <c:crossBetween val="between"/>
      </c:valAx>
    </c:plotArea>
    <c:plotVisOnly val="1"/>
    <c:dispBlanksAs val="gap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8"/>
  <c:chart>
    <c:autoTitleDeleted val="1"/>
    <c:plotArea>
      <c:layout/>
      <c:barChart>
        <c:barDir val="col"/>
        <c:grouping val="clustered"/>
        <c:ser>
          <c:idx val="0"/>
          <c:order val="0"/>
          <c:spPr>
            <a:solidFill>
              <a:schemeClr val="tx1">
                <a:lumMod val="65000"/>
                <a:lumOff val="35000"/>
              </a:schemeClr>
            </a:solidFill>
          </c:spPr>
          <c:dPt>
            <c:idx val="1"/>
          </c:dPt>
          <c:dPt>
            <c:idx val="2"/>
          </c:dPt>
          <c:dPt>
            <c:idx val="3"/>
            <c:spPr>
              <a:solidFill>
                <a:schemeClr val="accent1"/>
              </a:solidFill>
            </c:spPr>
          </c:dPt>
          <c:dPt>
            <c:idx val="4"/>
            <c:spPr>
              <a:solidFill>
                <a:schemeClr val="accent3">
                  <a:lumMod val="50000"/>
                </a:schemeClr>
              </a:solidFill>
            </c:spPr>
          </c:dPt>
          <c:dPt>
            <c:idx val="5"/>
            <c:spPr>
              <a:solidFill>
                <a:schemeClr val="accent1"/>
              </a:solidFill>
            </c:spPr>
          </c:dPt>
          <c:dPt>
            <c:idx val="6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7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9"/>
            <c:spPr>
              <a:solidFill>
                <a:schemeClr val="accent3">
                  <a:lumMod val="50000"/>
                </a:schemeClr>
              </a:solidFill>
            </c:spPr>
          </c:dPt>
          <c:dPt>
            <c:idx val="11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14"/>
            <c:spPr>
              <a:solidFill>
                <a:schemeClr val="accent3">
                  <a:lumMod val="50000"/>
                </a:schemeClr>
              </a:solidFill>
            </c:spPr>
          </c:dPt>
          <c:dPt>
            <c:idx val="17"/>
            <c:spPr>
              <a:solidFill>
                <a:schemeClr val="accent2"/>
              </a:solidFill>
            </c:spPr>
          </c:dPt>
          <c:dPt>
            <c:idx val="21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2"/>
          </c:dPt>
          <c:dPt>
            <c:idx val="23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24"/>
            <c:spPr>
              <a:solidFill>
                <a:schemeClr val="accent3">
                  <a:lumMod val="50000"/>
                </a:schemeClr>
              </a:solidFill>
            </c:spPr>
          </c:dPt>
          <c:dPt>
            <c:idx val="25"/>
            <c:spPr>
              <a:solidFill>
                <a:schemeClr val="accent1"/>
              </a:solidFill>
            </c:spPr>
          </c:dPt>
          <c:dPt>
            <c:idx val="26"/>
            <c:spPr>
              <a:solidFill>
                <a:srgbClr val="FF0000"/>
              </a:solidFill>
            </c:spPr>
          </c:dPt>
          <c:dPt>
            <c:idx val="27"/>
            <c:spPr>
              <a:solidFill>
                <a:schemeClr val="accent3">
                  <a:lumMod val="50000"/>
                </a:schemeClr>
              </a:solidFill>
            </c:spPr>
          </c:dPt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MX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'POR DEPARTAMENTO'!$A$3:$A$36</c:f>
              <c:strCache>
                <c:ptCount val="34"/>
                <c:pt idx="0">
                  <c:v>PRESIDENCIA</c:v>
                </c:pt>
                <c:pt idx="1">
                  <c:v>CONTRALORÍA</c:v>
                </c:pt>
                <c:pt idx="2">
                  <c:v>SINDICATURA</c:v>
                </c:pt>
                <c:pt idx="3">
                  <c:v>SECRETARÍA GENERAL</c:v>
                </c:pt>
                <c:pt idx="4">
                  <c:v>JURÍDICO</c:v>
                </c:pt>
                <c:pt idx="5">
                  <c:v>OFICIALÍA MAYOR</c:v>
                </c:pt>
                <c:pt idx="6">
                  <c:v>HACIENDA</c:v>
                </c:pt>
                <c:pt idx="7">
                  <c:v>CATASTRO</c:v>
                </c:pt>
                <c:pt idx="8">
                  <c:v>ADQUISICIONES</c:v>
                </c:pt>
                <c:pt idx="9">
                  <c:v>OBRAS PÚBLICAS</c:v>
                </c:pt>
                <c:pt idx="10">
                  <c:v>GESTIÓN PARA EL DESARROLLO</c:v>
                </c:pt>
                <c:pt idx="11">
                  <c:v>PROMOCIÓN ECONÓMICA</c:v>
                </c:pt>
                <c:pt idx="12">
                  <c:v>DESARROLLO SOCIAL</c:v>
                </c:pt>
                <c:pt idx="13">
                  <c:v>DESARROLLO RURAL</c:v>
                </c:pt>
                <c:pt idx="14">
                  <c:v>ECOLOGÍA</c:v>
                </c:pt>
                <c:pt idx="15">
                  <c:v>EDUCACIÓN</c:v>
                </c:pt>
                <c:pt idx="16">
                  <c:v>DEPORTE</c:v>
                </c:pt>
                <c:pt idx="17">
                  <c:v>INSTITUTO DE LA MUJER</c:v>
                </c:pt>
                <c:pt idx="18">
                  <c:v>INFORMÁTICA</c:v>
                </c:pt>
                <c:pt idx="19">
                  <c:v>COMUNICACIÓN SOCIAL</c:v>
                </c:pt>
                <c:pt idx="20">
                  <c:v>CULTURA Y TURISMO</c:v>
                </c:pt>
                <c:pt idx="21">
                  <c:v>SERVICIOS PÚBLICOS</c:v>
                </c:pt>
                <c:pt idx="22">
                  <c:v>REGISTRO CIVIL</c:v>
                </c:pt>
                <c:pt idx="23">
                  <c:v>SEGURIDAD PÚBLICA</c:v>
                </c:pt>
                <c:pt idx="24">
                  <c:v>PREVENCIÓN SOCIAL</c:v>
                </c:pt>
                <c:pt idx="25">
                  <c:v>JUEZ MUNICIPAL</c:v>
                </c:pt>
                <c:pt idx="26">
                  <c:v>UNIDAD DE TRANSPARENCIA</c:v>
                </c:pt>
                <c:pt idx="27">
                  <c:v>PROTECCIÓN CIVIL</c:v>
                </c:pt>
                <c:pt idx="28">
                  <c:v>RELACIONES EXTERIORES</c:v>
                </c:pt>
                <c:pt idx="29">
                  <c:v>INCLUSIÓN</c:v>
                </c:pt>
                <c:pt idx="30">
                  <c:v>DERIVACIONES POR INCOMPETENCIA</c:v>
                </c:pt>
                <c:pt idx="31">
                  <c:v>REGIDORES</c:v>
                </c:pt>
                <c:pt idx="32">
                  <c:v>PARTICIPACIÓN CIUDADANA</c:v>
                </c:pt>
                <c:pt idx="33">
                  <c:v>TALLERES</c:v>
                </c:pt>
              </c:strCache>
            </c:strRef>
          </c:cat>
          <c:val>
            <c:numRef>
              <c:f>'POR DEPARTAMENTO'!$B$3:$B$36</c:f>
              <c:numCache>
                <c:formatCode>General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</c:v>
                </c:pt>
                <c:pt idx="24">
                  <c:v>1</c:v>
                </c:pt>
                <c:pt idx="25">
                  <c:v>2</c:v>
                </c:pt>
                <c:pt idx="26">
                  <c:v>5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gapWidth val="75"/>
        <c:overlap val="40"/>
        <c:axId val="120787328"/>
        <c:axId val="120788864"/>
      </c:barChart>
      <c:catAx>
        <c:axId val="120787328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MX"/>
          </a:p>
        </c:txPr>
        <c:crossAx val="120788864"/>
        <c:crosses val="autoZero"/>
        <c:auto val="1"/>
        <c:lblAlgn val="ctr"/>
        <c:lblOffset val="100"/>
      </c:catAx>
      <c:valAx>
        <c:axId val="120788864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MX"/>
          </a:p>
        </c:txPr>
        <c:crossAx val="120787328"/>
        <c:crosses val="autoZero"/>
        <c:crossBetween val="between"/>
      </c:valAx>
      <c:spPr>
        <a:solidFill>
          <a:schemeClr val="bg1"/>
        </a:solidFill>
      </c:spPr>
    </c:plotArea>
    <c:plotVisOnly val="1"/>
    <c:dispBlanksAs val="gap"/>
  </c:chart>
  <c:spPr>
    <a:solidFill>
      <a:schemeClr val="accent3">
        <a:lumMod val="50000"/>
      </a:schemeClr>
    </a:solidFill>
  </c:spPr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3"/>
  <c:chart>
    <c:title/>
    <c:view3D>
      <c:rAngAx val="1"/>
    </c:view3D>
    <c:plotArea>
      <c:layout/>
      <c:bar3DChart>
        <c:barDir val="col"/>
        <c:grouping val="percentStacked"/>
        <c:ser>
          <c:idx val="0"/>
          <c:order val="0"/>
          <c:dLbls>
            <c:showVal val="1"/>
          </c:dLbls>
          <c:cat>
            <c:strRef>
              <c:f>'SOLIC DE INFO PÚBLICA'!$A$34:$A$36</c:f>
              <c:strCache>
                <c:ptCount val="3"/>
                <c:pt idx="0">
                  <c:v>1.1.1 Fisicas:</c:v>
                </c:pt>
                <c:pt idx="1">
                  <c:v>1.1.2 Vía infomex</c:v>
                </c:pt>
                <c:pt idx="2">
                  <c:v>1.1.3 Vía electrónica</c:v>
                </c:pt>
              </c:strCache>
            </c:strRef>
          </c:cat>
          <c:val>
            <c:numRef>
              <c:f>'SOLIC DE INFO PÚBLICA'!$B$34:$B$36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dLbls>
            <c:showVal val="1"/>
          </c:dLbls>
          <c:cat>
            <c:strRef>
              <c:f>'SOLIC DE INFO PÚBLICA'!$A$34:$A$36</c:f>
              <c:strCache>
                <c:ptCount val="3"/>
                <c:pt idx="0">
                  <c:v>1.1.1 Fisicas:</c:v>
                </c:pt>
                <c:pt idx="1">
                  <c:v>1.1.2 Vía infomex</c:v>
                </c:pt>
                <c:pt idx="2">
                  <c:v>1.1.3 Vía electrónica</c:v>
                </c:pt>
              </c:strCache>
            </c:strRef>
          </c:cat>
          <c:val>
            <c:numRef>
              <c:f>'SOLIC DE INFO PÚBLICA'!$C$34:$C$36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dLbls>
            <c:delete val="1"/>
          </c:dLbls>
          <c:cat>
            <c:strRef>
              <c:f>'SOLIC DE INFO PÚBLICA'!$A$34:$A$36</c:f>
              <c:strCache>
                <c:ptCount val="3"/>
                <c:pt idx="0">
                  <c:v>1.1.1 Fisicas:</c:v>
                </c:pt>
                <c:pt idx="1">
                  <c:v>1.1.2 Vía infomex</c:v>
                </c:pt>
                <c:pt idx="2">
                  <c:v>1.1.3 Vía electrónica</c:v>
                </c:pt>
              </c:strCache>
            </c:strRef>
          </c:cat>
          <c:val>
            <c:numRef>
              <c:f>'SOLIC DE INFO PÚBLICA'!$A$39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dLbls>
            <c:showVal val="1"/>
          </c:dLbls>
          <c:cat>
            <c:strRef>
              <c:f>'SOLIC DE INFO PÚBLICA'!$A$34:$A$36</c:f>
              <c:strCache>
                <c:ptCount val="3"/>
                <c:pt idx="0">
                  <c:v>1.1.1 Fisicas:</c:v>
                </c:pt>
                <c:pt idx="1">
                  <c:v>1.1.2 Vía infomex</c:v>
                </c:pt>
                <c:pt idx="2">
                  <c:v>1.1.3 Vía electrónica</c:v>
                </c:pt>
              </c:strCache>
            </c:strRef>
          </c:cat>
          <c:val>
            <c:numRef>
              <c:f>'SOLIC DE INFO PÚBLICA'!$B$39</c:f>
              <c:numCache>
                <c:formatCode>General</c:formatCode>
                <c:ptCount val="1"/>
              </c:numCache>
            </c:numRef>
          </c:val>
        </c:ser>
        <c:ser>
          <c:idx val="4"/>
          <c:order val="4"/>
          <c:dLbls>
            <c:showVal val="1"/>
          </c:dLbls>
          <c:cat>
            <c:strRef>
              <c:f>'SOLIC DE INFO PÚBLICA'!$A$34:$A$36</c:f>
              <c:strCache>
                <c:ptCount val="3"/>
                <c:pt idx="0">
                  <c:v>1.1.1 Fisicas:</c:v>
                </c:pt>
                <c:pt idx="1">
                  <c:v>1.1.2 Vía infomex</c:v>
                </c:pt>
                <c:pt idx="2">
                  <c:v>1.1.3 Vía electrónica</c:v>
                </c:pt>
              </c:strCache>
            </c:strRef>
          </c:cat>
          <c:val>
            <c:numRef>
              <c:f>'SOLIC DE INFO PÚBLICA'!$C$39</c:f>
              <c:numCache>
                <c:formatCode>General</c:formatCode>
                <c:ptCount val="1"/>
              </c:numCache>
            </c:numRef>
          </c:val>
        </c:ser>
        <c:ser>
          <c:idx val="5"/>
          <c:order val="5"/>
          <c:dLbls>
            <c:showVal val="1"/>
          </c:dLbls>
          <c:cat>
            <c:strRef>
              <c:f>'SOLIC DE INFO PÚBLICA'!$A$34:$A$36</c:f>
              <c:strCache>
                <c:ptCount val="3"/>
                <c:pt idx="0">
                  <c:v>1.1.1 Fisicas:</c:v>
                </c:pt>
                <c:pt idx="1">
                  <c:v>1.1.2 Vía infomex</c:v>
                </c:pt>
                <c:pt idx="2">
                  <c:v>1.1.3 Vía electrónica</c:v>
                </c:pt>
              </c:strCache>
            </c:strRef>
          </c:cat>
          <c:val>
            <c:numRef>
              <c:f>'SOLIC DE INFO PÚBLICA'!$D$34:$D$36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15</c:v>
                </c:pt>
              </c:numCache>
            </c:numRef>
          </c:val>
        </c:ser>
        <c:dLbls>
          <c:showVal val="1"/>
        </c:dLbls>
        <c:gapWidth val="95"/>
        <c:gapDepth val="95"/>
        <c:shape val="box"/>
        <c:axId val="81603968"/>
        <c:axId val="81618048"/>
        <c:axId val="0"/>
      </c:bar3DChart>
      <c:catAx>
        <c:axId val="81603968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81618048"/>
        <c:crosses val="autoZero"/>
        <c:auto val="1"/>
        <c:lblAlgn val="ctr"/>
        <c:lblOffset val="100"/>
      </c:catAx>
      <c:valAx>
        <c:axId val="81618048"/>
        <c:scaling>
          <c:orientation val="minMax"/>
        </c:scaling>
        <c:delete val="1"/>
        <c:axPos val="l"/>
        <c:numFmt formatCode="0%" sourceLinked="1"/>
        <c:majorTickMark val="none"/>
        <c:tickLblPos val="nextTo"/>
        <c:crossAx val="81603968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5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('SOLIC DE INFO PÚBLICA'!$A$44,'SOLIC DE INFO PÚBLICA'!$A$46:$A$48,'SOLIC DE INFO PÚBLICA'!$A$50:$A$54)</c:f>
              <c:strCache>
                <c:ptCount val="9"/>
                <c:pt idx="0">
                  <c:v>2.1 Afirmativa (Procedente)</c:v>
                </c:pt>
                <c:pt idx="1">
                  <c:v>2.2.1 información reservada</c:v>
                </c:pt>
                <c:pt idx="2">
                  <c:v>2.2.2  información confidencial</c:v>
                </c:pt>
                <c:pt idx="3">
                  <c:v>2.2.3 Inexistencia</c:v>
                </c:pt>
                <c:pt idx="4">
                  <c:v>2.3.1  información reservada</c:v>
                </c:pt>
                <c:pt idx="5">
                  <c:v>2.3.2  información confidencial</c:v>
                </c:pt>
                <c:pt idx="6">
                  <c:v>2.3.3 Inexistencia</c:v>
                </c:pt>
                <c:pt idx="7">
                  <c:v>2.3.4 Rechazada </c:v>
                </c:pt>
                <c:pt idx="8">
                  <c:v>2.3.5 Ajena al derecho de Inf.</c:v>
                </c:pt>
              </c:strCache>
            </c:strRef>
          </c:cat>
          <c:val>
            <c:numRef>
              <c:f>('SOLIC DE INFO PÚBLICA'!$D$44,'SOLIC DE INFO PÚBLICA'!$D$46:$D$48,'SOLIC DE INFO PÚBLICA'!$D$50:$D$54)</c:f>
              <c:numCache>
                <c:formatCode>General</c:formatCode>
                <c:ptCount val="9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8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</c:ser>
        <c:gapWidth val="75"/>
        <c:gapDepth val="75"/>
        <c:shape val="cylinder"/>
        <c:axId val="81640064"/>
        <c:axId val="81638144"/>
        <c:axId val="0"/>
      </c:bar3DChart>
      <c:valAx>
        <c:axId val="81638144"/>
        <c:scaling>
          <c:orientation val="minMax"/>
        </c:scaling>
        <c:axPos val="l"/>
        <c:majorGridlines/>
        <c:minorGridlines/>
        <c:title>
          <c:txPr>
            <a:bodyPr/>
            <a:lstStyle/>
            <a:p>
              <a:pPr>
                <a:defRPr lang="es-ES"/>
              </a:pPr>
              <a:endParaRPr lang="es-MX"/>
            </a:p>
          </c:txPr>
        </c:title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81640064"/>
        <c:crosses val="autoZero"/>
        <c:crossBetween val="between"/>
      </c:valAx>
      <c:catAx>
        <c:axId val="8164006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81638144"/>
        <c:crosses val="autoZero"/>
        <c:auto val="1"/>
        <c:lblAlgn val="ctr"/>
        <c:lblOffset val="100"/>
      </c:catAx>
    </c:plotArea>
    <c:plotVisOnly val="1"/>
    <c:dispBlanksAs val="gap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2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spPr>
            <a:solidFill>
              <a:srgbClr val="FFC000"/>
            </a:solidFill>
          </c:spPr>
          <c:dLbls>
            <c:dLbl>
              <c:idx val="1"/>
              <c:layout>
                <c:manualLayout>
                  <c:x val="2.6030368763557726E-2"/>
                  <c:y val="-1.78571428571428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('SOLIC DE INFO PÚBLICA'!$A$59:$A$60,'SOLIC DE INFO PÚBLICA'!$A$62:$A$63)</c:f>
              <c:strCache>
                <c:ptCount val="4"/>
                <c:pt idx="0">
                  <c:v>3.1.1 Fundamental</c:v>
                </c:pt>
                <c:pt idx="1">
                  <c:v>3.1.2 Ordinaria</c:v>
                </c:pt>
                <c:pt idx="2">
                  <c:v>3.2.1 Reservada</c:v>
                </c:pt>
                <c:pt idx="3">
                  <c:v>3.2.2 Confidencial</c:v>
                </c:pt>
              </c:strCache>
            </c:strRef>
          </c:cat>
          <c:val>
            <c:numRef>
              <c:f>('SOLIC DE INFO PÚBLICA'!$D$59:$D$60,'SOLIC DE INFO PÚBLICA'!$D$62:$D$63)</c:f>
              <c:numCache>
                <c:formatCode>General</c:formatCode>
                <c:ptCount val="4"/>
                <c:pt idx="0">
                  <c:v>1</c:v>
                </c:pt>
                <c:pt idx="1">
                  <c:v>17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gapWidth val="75"/>
        <c:shape val="cylinder"/>
        <c:axId val="82399232"/>
        <c:axId val="82397440"/>
        <c:axId val="0"/>
      </c:bar3DChart>
      <c:valAx>
        <c:axId val="82397440"/>
        <c:scaling>
          <c:orientation val="minMax"/>
        </c:scaling>
        <c:axPos val="l"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82399232"/>
        <c:crosses val="autoZero"/>
        <c:crossBetween val="between"/>
      </c:valAx>
      <c:catAx>
        <c:axId val="8239923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82397440"/>
        <c:crosses val="autoZero"/>
        <c:auto val="1"/>
        <c:lblAlgn val="ctr"/>
        <c:lblOffset val="100"/>
      </c:catAx>
    </c:plotArea>
    <c:plotVisOnly val="1"/>
    <c:dispBlanksAs val="gap"/>
  </c:chart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autoTitleDeleted val="1"/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ser>
          <c:idx val="0"/>
          <c:order val="0"/>
          <c:spPr>
            <a:gradFill rotWithShape="1">
              <a:gsLst>
                <a:gs pos="0">
                  <a:schemeClr val="accent2">
                    <a:shade val="65000"/>
                    <a:shade val="51000"/>
                    <a:satMod val="130000"/>
                  </a:schemeClr>
                </a:gs>
                <a:gs pos="80000">
                  <a:schemeClr val="accent2">
                    <a:shade val="65000"/>
                    <a:shade val="93000"/>
                    <a:satMod val="130000"/>
                  </a:schemeClr>
                </a:gs>
                <a:gs pos="100000">
                  <a:schemeClr val="accent2">
                    <a:shade val="65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'SOLIC DE INFO PÚBLICA'!$A$67:$A$71</c:f>
              <c:strCache>
                <c:ptCount val="5"/>
                <c:pt idx="0">
                  <c:v>4.1 Consulta directa personal</c:v>
                </c:pt>
                <c:pt idx="1">
                  <c:v>4.2 Consulta directa electr.</c:v>
                </c:pt>
                <c:pt idx="2">
                  <c:v>4.3 Reproducción de docs.</c:v>
                </c:pt>
                <c:pt idx="3">
                  <c:v>4.4 Elab. de informe. Específ.</c:v>
                </c:pt>
                <c:pt idx="4">
                  <c:v>4.5 Combinación de las anter.</c:v>
                </c:pt>
              </c:strCache>
            </c:strRef>
          </c:cat>
          <c:val>
            <c:numRef>
              <c:f>'SOLIC DE INFO PÚBLICA'!$D$67:$D$71</c:f>
              <c:numCache>
                <c:formatCode>General</c:formatCode>
                <c:ptCount val="5"/>
                <c:pt idx="0">
                  <c:v>1</c:v>
                </c:pt>
                <c:pt idx="1">
                  <c:v>17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hape val="pyramid"/>
        <c:axId val="82410880"/>
        <c:axId val="83530880"/>
        <c:axId val="0"/>
      </c:bar3DChart>
      <c:catAx>
        <c:axId val="8241088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3530880"/>
        <c:crosses val="autoZero"/>
        <c:auto val="1"/>
        <c:lblAlgn val="ctr"/>
        <c:lblOffset val="100"/>
      </c:catAx>
      <c:valAx>
        <c:axId val="8353088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2410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lang="es-ES"/>
            </a:pPr>
            <a:r>
              <a:rPr lang="es-MX" sz="1100"/>
              <a:t>SOLICITU POR GÉNERO</a:t>
            </a:r>
          </a:p>
        </c:rich>
      </c:tx>
      <c:layout>
        <c:manualLayout>
          <c:xMode val="edge"/>
          <c:yMode val="edge"/>
          <c:x val="0.37807854663328438"/>
          <c:y val="3.2217116519916489E-2"/>
        </c:manualLayout>
      </c:layout>
    </c:title>
    <c:plotArea>
      <c:layout/>
      <c:barChart>
        <c:barDir val="col"/>
        <c:grouping val="stacked"/>
        <c:ser>
          <c:idx val="1"/>
          <c:order val="0"/>
          <c:dPt>
            <c:idx val="0"/>
            <c:spPr>
              <a:solidFill>
                <a:srgbClr val="00B0F0"/>
              </a:solidFill>
            </c:spPr>
          </c:dPt>
          <c:dPt>
            <c:idx val="1"/>
            <c:spPr>
              <a:solidFill>
                <a:srgbClr val="F731BE"/>
              </a:solidFill>
            </c:spPr>
          </c:dPt>
          <c:dPt>
            <c:idx val="3"/>
            <c:spPr>
              <a:solidFill>
                <a:schemeClr val="bg2">
                  <a:lumMod val="50000"/>
                </a:schemeClr>
              </a:solidFill>
            </c:spPr>
          </c:dPt>
          <c:dLbls>
            <c:dLbl>
              <c:idx val="0"/>
              <c:layout>
                <c:manualLayout>
                  <c:x val="3.0721966205837447E-3"/>
                  <c:y val="-0.3141071248841673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2895363886529141E-6"/>
                  <c:y val="-0.3561956193536968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19164943091791E-2"/>
                  <c:y val="-0.3671081903717424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8861714866286882E-3"/>
                  <c:y val="-0.31772353547518317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7720057720056905E-3"/>
                  <c:y val="-0.48858847836227109"/>
                </c:manualLayout>
              </c:layout>
              <c:dLblPos val="ctr"/>
              <c:showVal val="1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 DE INFO PÚBLICA'!$B$13:$E$13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PSEUDÓNIMO</c:v>
                </c:pt>
              </c:strCache>
            </c:strRef>
          </c:cat>
          <c:val>
            <c:numRef>
              <c:f>'SOLIC DE INFO PÚBLICA'!$B$15:$E$15</c:f>
              <c:numCache>
                <c:formatCode>0%</c:formatCode>
                <c:ptCount val="4"/>
                <c:pt idx="0">
                  <c:v>0.27777777777777779</c:v>
                </c:pt>
                <c:pt idx="1">
                  <c:v>0.27777777777777779</c:v>
                </c:pt>
                <c:pt idx="2">
                  <c:v>0</c:v>
                </c:pt>
                <c:pt idx="3">
                  <c:v>0.44444444444444442</c:v>
                </c:pt>
              </c:numCache>
            </c:numRef>
          </c:val>
        </c:ser>
        <c:gapWidth val="300"/>
        <c:axId val="83551744"/>
        <c:axId val="83553280"/>
      </c:barChart>
      <c:catAx>
        <c:axId val="83551744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83553280"/>
        <c:crosses val="autoZero"/>
        <c:auto val="1"/>
        <c:lblAlgn val="ctr"/>
        <c:lblOffset val="100"/>
      </c:catAx>
      <c:valAx>
        <c:axId val="83553280"/>
        <c:scaling>
          <c:orientation val="minMax"/>
        </c:scaling>
        <c:axPos val="l"/>
        <c:majorGridlines/>
        <c:numFmt formatCode="0%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83551744"/>
        <c:crosses val="autoZero"/>
        <c:crossBetween val="between"/>
      </c:valAx>
    </c:plotArea>
    <c:plotVisOnly val="1"/>
    <c:dispBlanksAs val="gap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lang="es-ES"/>
            </a:pPr>
            <a:r>
              <a:rPr lang="es-MX" sz="1100"/>
              <a:t>¿ES ADULTO MAYOR?</a:t>
            </a:r>
          </a:p>
        </c:rich>
      </c:tx>
      <c:layout>
        <c:manualLayout>
          <c:xMode val="edge"/>
          <c:yMode val="edge"/>
          <c:x val="0.37807854663328438"/>
          <c:y val="3.2217116519916503E-2"/>
        </c:manualLayout>
      </c:layout>
    </c:title>
    <c:plotArea>
      <c:layout/>
      <c:barChart>
        <c:barDir val="col"/>
        <c:grouping val="stacked"/>
        <c:ser>
          <c:idx val="1"/>
          <c:order val="0"/>
          <c:dPt>
            <c:idx val="0"/>
            <c:spPr>
              <a:solidFill>
                <a:srgbClr val="00B0F0"/>
              </a:solidFill>
            </c:spPr>
          </c:dPt>
          <c:dPt>
            <c:idx val="1"/>
            <c:spPr>
              <a:solidFill>
                <a:srgbClr val="FBFD9D"/>
              </a:solidFill>
            </c:spPr>
          </c:dPt>
          <c:dPt>
            <c:idx val="2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6.1443932411674356E-3"/>
                  <c:y val="-0.38022288472951554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2895363886529192E-6"/>
                  <c:y val="-0.3561956193536968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6999044474279436E-3"/>
                  <c:y val="-0.2679345506037184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8861714866286882E-3"/>
                  <c:y val="-0.31772353547518317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7720057720056913E-3"/>
                  <c:y val="-0.48858847836227143"/>
                </c:manualLayout>
              </c:layout>
              <c:dLblPos val="ctr"/>
              <c:showVal val="1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 DE INFO PÚBLICA'!$B$25:$D$25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SE DESCONOCE</c:v>
                </c:pt>
              </c:strCache>
            </c:strRef>
          </c:cat>
          <c:val>
            <c:numRef>
              <c:f>'SOLIC DE INFO PÚBLICA'!$B$27:$D$27</c:f>
              <c:numCache>
                <c:formatCode>0%</c:formatCode>
                <c:ptCount val="3"/>
                <c:pt idx="0">
                  <c:v>0</c:v>
                </c:pt>
                <c:pt idx="1">
                  <c:v>0.1111111111111111</c:v>
                </c:pt>
                <c:pt idx="2">
                  <c:v>0.88888888888888884</c:v>
                </c:pt>
              </c:numCache>
            </c:numRef>
          </c:val>
        </c:ser>
        <c:gapWidth val="300"/>
        <c:axId val="82345984"/>
        <c:axId val="82347520"/>
      </c:barChart>
      <c:catAx>
        <c:axId val="82345984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82347520"/>
        <c:crosses val="autoZero"/>
        <c:auto val="1"/>
        <c:lblAlgn val="ctr"/>
        <c:lblOffset val="100"/>
      </c:catAx>
      <c:valAx>
        <c:axId val="82347520"/>
        <c:scaling>
          <c:orientation val="minMax"/>
        </c:scaling>
        <c:axPos val="l"/>
        <c:majorGridlines/>
        <c:numFmt formatCode="0%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82345984"/>
        <c:crosses val="autoZero"/>
        <c:crossBetween val="between"/>
      </c:valAx>
    </c:plotArea>
    <c:plotVisOnly val="1"/>
    <c:dispBlanksAs val="gap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4"/>
  <c:chart>
    <c:plotArea>
      <c:layout>
        <c:manualLayout>
          <c:layoutTarget val="inner"/>
          <c:xMode val="edge"/>
          <c:yMode val="edge"/>
          <c:x val="0.2734212598425198"/>
          <c:y val="6.4814814814815574E-2"/>
          <c:w val="0.54780927384076994"/>
          <c:h val="0.79869969378828398"/>
        </c:manualLayout>
      </c:layout>
      <c:barChart>
        <c:barDir val="col"/>
        <c:grouping val="clustered"/>
        <c:ser>
          <c:idx val="0"/>
          <c:order val="0"/>
          <c:dPt>
            <c:idx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"/>
            <c:spPr>
              <a:solidFill>
                <a:schemeClr val="bg1">
                  <a:lumMod val="65000"/>
                </a:schemeClr>
              </a:solidFill>
            </c:spPr>
          </c:dPt>
          <c:cat>
            <c:strRef>
              <c:f>ARCO!$C$8:$E$8</c:f>
              <c:strCache>
                <c:ptCount val="3"/>
                <c:pt idx="0">
                  <c:v>INFOMEX</c:v>
                </c:pt>
                <c:pt idx="1">
                  <c:v>FISICAS</c:v>
                </c:pt>
                <c:pt idx="2">
                  <c:v>CORREO</c:v>
                </c:pt>
              </c:strCache>
            </c:strRef>
          </c:cat>
          <c:val>
            <c:numRef>
              <c:f>ARCO!$C$10:$E$10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83602048"/>
        <c:axId val="83616128"/>
      </c:barChart>
      <c:catAx>
        <c:axId val="83602048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83616128"/>
        <c:crosses val="autoZero"/>
        <c:auto val="1"/>
        <c:lblAlgn val="ctr"/>
        <c:lblOffset val="100"/>
      </c:catAx>
      <c:valAx>
        <c:axId val="83616128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83602048"/>
        <c:crosses val="autoZero"/>
        <c:crossBetween val="between"/>
      </c:valAx>
    </c:plotArea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3"/>
  <c:chart>
    <c:view3D>
      <c:rAngAx val="1"/>
    </c:view3D>
    <c:plotArea>
      <c:layout/>
      <c:bar3DChart>
        <c:barDir val="col"/>
        <c:grouping val="percentStacked"/>
        <c:ser>
          <c:idx val="0"/>
          <c:order val="0"/>
          <c:cat>
            <c:strRef>
              <c:f>ARCO!$B$26:$B$31</c:f>
              <c:strCache>
                <c:ptCount val="6"/>
                <c:pt idx="0">
                  <c:v>1.1.1 Acceso:</c:v>
                </c:pt>
                <c:pt idx="1">
                  <c:v>1.1.2 Clasificación:</c:v>
                </c:pt>
                <c:pt idx="2">
                  <c:v>1.1.3. Rectificación/Corrección:</c:v>
                </c:pt>
                <c:pt idx="3">
                  <c:v>1.1.4. Oposición:</c:v>
                </c:pt>
                <c:pt idx="4">
                  <c:v>1.1.5. Modificación, sustitución o ampliación:</c:v>
                </c:pt>
                <c:pt idx="5">
                  <c:v>1.1.6. Cancelación:</c:v>
                </c:pt>
              </c:strCache>
            </c:strRef>
          </c:cat>
          <c:val>
            <c:numRef>
              <c:f>ARCO!$C$26:$C$31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cat>
            <c:strRef>
              <c:f>ARCO!$B$26:$B$31</c:f>
              <c:strCache>
                <c:ptCount val="6"/>
                <c:pt idx="0">
                  <c:v>1.1.1 Acceso:</c:v>
                </c:pt>
                <c:pt idx="1">
                  <c:v>1.1.2 Clasificación:</c:v>
                </c:pt>
                <c:pt idx="2">
                  <c:v>1.1.3. Rectificación/Corrección:</c:v>
                </c:pt>
                <c:pt idx="3">
                  <c:v>1.1.4. Oposición:</c:v>
                </c:pt>
                <c:pt idx="4">
                  <c:v>1.1.5. Modificación, sustitución o ampliación:</c:v>
                </c:pt>
                <c:pt idx="5">
                  <c:v>1.1.6. Cancelación:</c:v>
                </c:pt>
              </c:strCache>
            </c:strRef>
          </c:cat>
          <c:val>
            <c:numRef>
              <c:f>ARCO!$D$26:$D$31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cat>
            <c:strRef>
              <c:f>ARCO!$B$26:$B$31</c:f>
              <c:strCache>
                <c:ptCount val="6"/>
                <c:pt idx="0">
                  <c:v>1.1.1 Acceso:</c:v>
                </c:pt>
                <c:pt idx="1">
                  <c:v>1.1.2 Clasificación:</c:v>
                </c:pt>
                <c:pt idx="2">
                  <c:v>1.1.3. Rectificación/Corrección:</c:v>
                </c:pt>
                <c:pt idx="3">
                  <c:v>1.1.4. Oposición:</c:v>
                </c:pt>
                <c:pt idx="4">
                  <c:v>1.1.5. Modificación, sustitución o ampliación:</c:v>
                </c:pt>
                <c:pt idx="5">
                  <c:v>1.1.6. Cancelación:</c:v>
                </c:pt>
              </c:strCache>
            </c:strRef>
          </c:cat>
          <c:val>
            <c:numRef>
              <c:f>ARCO!$E$26:$E$31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hape val="box"/>
        <c:axId val="83629184"/>
        <c:axId val="83630720"/>
        <c:axId val="0"/>
      </c:bar3DChart>
      <c:catAx>
        <c:axId val="83629184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83630720"/>
        <c:crosses val="autoZero"/>
        <c:auto val="1"/>
        <c:lblAlgn val="ctr"/>
        <c:lblOffset val="100"/>
      </c:catAx>
      <c:valAx>
        <c:axId val="83630720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83629184"/>
        <c:crosses val="autoZero"/>
        <c:crossBetween val="between"/>
      </c:valAx>
    </c:plotArea>
    <c:plotVisOnly val="1"/>
    <c:dispBlanksAs val="gap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2" Type="http://schemas.openxmlformats.org/officeDocument/2006/relationships/chart" Target="../charts/chart8.xml"/><Relationship Id="rId1" Type="http://schemas.openxmlformats.org/officeDocument/2006/relationships/image" Target="../media/image1.jpeg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2</xdr:row>
      <xdr:rowOff>9525</xdr:rowOff>
    </xdr:from>
    <xdr:to>
      <xdr:col>1</xdr:col>
      <xdr:colOff>714666</xdr:colOff>
      <xdr:row>4</xdr:row>
      <xdr:rowOff>409575</xdr:rowOff>
    </xdr:to>
    <xdr:pic>
      <xdr:nvPicPr>
        <xdr:cNvPr id="3" name="2 Imagen" descr="descarga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400050"/>
          <a:ext cx="752765" cy="7905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6</xdr:col>
      <xdr:colOff>114299</xdr:colOff>
      <xdr:row>0</xdr:row>
      <xdr:rowOff>190500</xdr:rowOff>
    </xdr:from>
    <xdr:to>
      <xdr:col>11</xdr:col>
      <xdr:colOff>685800</xdr:colOff>
      <xdr:row>9</xdr:row>
      <xdr:rowOff>190500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114300</xdr:colOff>
      <xdr:row>30</xdr:row>
      <xdr:rowOff>190500</xdr:rowOff>
    </xdr:from>
    <xdr:to>
      <xdr:col>11</xdr:col>
      <xdr:colOff>180975</xdr:colOff>
      <xdr:row>40</xdr:row>
      <xdr:rowOff>9525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114300</xdr:colOff>
      <xdr:row>42</xdr:row>
      <xdr:rowOff>190500</xdr:rowOff>
    </xdr:from>
    <xdr:to>
      <xdr:col>9</xdr:col>
      <xdr:colOff>695325</xdr:colOff>
      <xdr:row>56</xdr:row>
      <xdr:rowOff>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123825</xdr:colOff>
      <xdr:row>57</xdr:row>
      <xdr:rowOff>0</xdr:rowOff>
    </xdr:from>
    <xdr:to>
      <xdr:col>9</xdr:col>
      <xdr:colOff>704850</xdr:colOff>
      <xdr:row>65</xdr:row>
      <xdr:rowOff>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104775</xdr:colOff>
      <xdr:row>66</xdr:row>
      <xdr:rowOff>9526</xdr:rowOff>
    </xdr:from>
    <xdr:to>
      <xdr:col>9</xdr:col>
      <xdr:colOff>685800</xdr:colOff>
      <xdr:row>72</xdr:row>
      <xdr:rowOff>190501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114300</xdr:colOff>
      <xdr:row>10</xdr:row>
      <xdr:rowOff>85726</xdr:rowOff>
    </xdr:from>
    <xdr:to>
      <xdr:col>11</xdr:col>
      <xdr:colOff>704850</xdr:colOff>
      <xdr:row>16</xdr:row>
      <xdr:rowOff>133350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104775</xdr:colOff>
      <xdr:row>20</xdr:row>
      <xdr:rowOff>0</xdr:rowOff>
    </xdr:from>
    <xdr:to>
      <xdr:col>11</xdr:col>
      <xdr:colOff>695325</xdr:colOff>
      <xdr:row>25</xdr:row>
      <xdr:rowOff>190499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2</xdr:row>
      <xdr:rowOff>9525</xdr:rowOff>
    </xdr:from>
    <xdr:to>
      <xdr:col>1</xdr:col>
      <xdr:colOff>714666</xdr:colOff>
      <xdr:row>4</xdr:row>
      <xdr:rowOff>409575</xdr:rowOff>
    </xdr:to>
    <xdr:pic>
      <xdr:nvPicPr>
        <xdr:cNvPr id="2" name="1 Imagen" descr="descarga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400050"/>
          <a:ext cx="752765" cy="7905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6</xdr:col>
      <xdr:colOff>114299</xdr:colOff>
      <xdr:row>0</xdr:row>
      <xdr:rowOff>190500</xdr:rowOff>
    </xdr:from>
    <xdr:to>
      <xdr:col>11</xdr:col>
      <xdr:colOff>685800</xdr:colOff>
      <xdr:row>9</xdr:row>
      <xdr:rowOff>190500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114300</xdr:colOff>
      <xdr:row>21</xdr:row>
      <xdr:rowOff>85725</xdr:rowOff>
    </xdr:from>
    <xdr:to>
      <xdr:col>12</xdr:col>
      <xdr:colOff>619125</xdr:colOff>
      <xdr:row>31</xdr:row>
      <xdr:rowOff>171450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161925</xdr:colOff>
      <xdr:row>32</xdr:row>
      <xdr:rowOff>190500</xdr:rowOff>
    </xdr:from>
    <xdr:to>
      <xdr:col>12</xdr:col>
      <xdr:colOff>552450</xdr:colOff>
      <xdr:row>38</xdr:row>
      <xdr:rowOff>171450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152400</xdr:colOff>
      <xdr:row>39</xdr:row>
      <xdr:rowOff>66675</xdr:rowOff>
    </xdr:from>
    <xdr:to>
      <xdr:col>12</xdr:col>
      <xdr:colOff>504825</xdr:colOff>
      <xdr:row>46</xdr:row>
      <xdr:rowOff>19050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171450</xdr:colOff>
      <xdr:row>46</xdr:row>
      <xdr:rowOff>161926</xdr:rowOff>
    </xdr:from>
    <xdr:to>
      <xdr:col>12</xdr:col>
      <xdr:colOff>438150</xdr:colOff>
      <xdr:row>54</xdr:row>
      <xdr:rowOff>9526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114300</xdr:colOff>
      <xdr:row>10</xdr:row>
      <xdr:rowOff>85726</xdr:rowOff>
    </xdr:from>
    <xdr:to>
      <xdr:col>11</xdr:col>
      <xdr:colOff>704850</xdr:colOff>
      <xdr:row>16</xdr:row>
      <xdr:rowOff>133350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57151</xdr:colOff>
      <xdr:row>0</xdr:row>
      <xdr:rowOff>201704</xdr:rowOff>
    </xdr:from>
    <xdr:to>
      <xdr:col>13</xdr:col>
      <xdr:colOff>448236</xdr:colOff>
      <xdr:row>34</xdr:row>
      <xdr:rowOff>145675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tzatlan.gob.mx/wp-content/uploads/2021/05/4-ESTAD&#205;STICA-ABRIL-SIRES-21_SIAP.pdf" TargetMode="External"/><Relationship Id="rId1" Type="http://schemas.openxmlformats.org/officeDocument/2006/relationships/hyperlink" Target="http://etzatlan.gob.mx/wp-content/uploads/2021/04/3-ESTAD&#205;STICA-MARZO-SIRES-21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workbookViewId="0">
      <selection activeCell="C5" sqref="C5:F5"/>
    </sheetView>
  </sheetViews>
  <sheetFormatPr baseColWidth="10" defaultRowHeight="15"/>
  <cols>
    <col min="1" max="1" width="2.85546875" customWidth="1"/>
    <col min="2" max="2" width="13.140625" customWidth="1"/>
    <col min="3" max="3" width="11.42578125" customWidth="1"/>
    <col min="4" max="4" width="12.28515625" customWidth="1"/>
    <col min="7" max="7" width="7.42578125" customWidth="1"/>
  </cols>
  <sheetData>
    <row r="1" spans="1:6" ht="15.75" thickBot="1"/>
    <row r="2" spans="1:6" ht="15" customHeight="1">
      <c r="A2" s="133"/>
      <c r="B2" s="134"/>
      <c r="C2" s="142" t="s">
        <v>7</v>
      </c>
      <c r="D2" s="143"/>
      <c r="E2" s="143"/>
      <c r="F2" s="144"/>
    </row>
    <row r="3" spans="1:6">
      <c r="A3" s="135"/>
      <c r="B3" s="136"/>
      <c r="C3" s="145"/>
      <c r="D3" s="146"/>
      <c r="E3" s="146"/>
      <c r="F3" s="147"/>
    </row>
    <row r="4" spans="1:6" ht="15.75" thickBot="1">
      <c r="A4" s="135"/>
      <c r="B4" s="136"/>
      <c r="C4" s="148"/>
      <c r="D4" s="149"/>
      <c r="E4" s="149"/>
      <c r="F4" s="150"/>
    </row>
    <row r="5" spans="1:6" ht="48" customHeight="1" thickBot="1">
      <c r="A5" s="137"/>
      <c r="B5" s="138"/>
      <c r="C5" s="151" t="s">
        <v>109</v>
      </c>
      <c r="D5" s="152"/>
      <c r="E5" s="152"/>
      <c r="F5" s="153"/>
    </row>
    <row r="6" spans="1:6" ht="7.5" customHeight="1" thickBot="1">
      <c r="B6" s="2"/>
    </row>
    <row r="7" spans="1:6" ht="16.5" customHeight="1" thickBot="1">
      <c r="C7" s="139" t="s">
        <v>0</v>
      </c>
      <c r="D7" s="140"/>
      <c r="E7" s="140"/>
      <c r="F7" s="141"/>
    </row>
    <row r="8" spans="1:6" ht="15.75" thickBot="1">
      <c r="C8" s="19" t="s">
        <v>1</v>
      </c>
      <c r="D8" s="17" t="s">
        <v>76</v>
      </c>
      <c r="E8" s="18" t="s">
        <v>2</v>
      </c>
      <c r="F8" s="11" t="s">
        <v>3</v>
      </c>
    </row>
    <row r="9" spans="1:6" ht="16.5" customHeight="1" thickBot="1">
      <c r="B9" s="1" t="s">
        <v>8</v>
      </c>
      <c r="C9" s="30">
        <v>2</v>
      </c>
      <c r="D9" s="31">
        <v>1</v>
      </c>
      <c r="E9" s="31">
        <v>15</v>
      </c>
      <c r="F9" s="32">
        <f>SUM(C9:E9)</f>
        <v>18</v>
      </c>
    </row>
    <row r="10" spans="1:6" ht="15.75" customHeight="1" thickBot="1">
      <c r="B10" s="1" t="s">
        <v>9</v>
      </c>
      <c r="C10" s="33">
        <f>+C9/F9</f>
        <v>0.1111111111111111</v>
      </c>
      <c r="D10" s="34">
        <f>+D9/F9</f>
        <v>5.5555555555555552E-2</v>
      </c>
      <c r="E10" s="35">
        <f>+E9/F9</f>
        <v>0.83333333333333337</v>
      </c>
      <c r="F10" s="36">
        <f>SUM(C10:E10)</f>
        <v>1</v>
      </c>
    </row>
    <row r="11" spans="1:6" ht="6.75" customHeight="1" thickBot="1"/>
    <row r="12" spans="1:6" ht="15.75" customHeight="1" thickBot="1">
      <c r="B12" s="154" t="s">
        <v>78</v>
      </c>
      <c r="C12" s="155"/>
      <c r="D12" s="155"/>
      <c r="E12" s="155"/>
      <c r="F12" s="156"/>
    </row>
    <row r="13" spans="1:6" ht="15.75" thickBot="1">
      <c r="B13" s="9" t="s">
        <v>4</v>
      </c>
      <c r="C13" s="10" t="s">
        <v>5</v>
      </c>
      <c r="D13" s="4" t="s">
        <v>6</v>
      </c>
      <c r="E13" s="13" t="s">
        <v>82</v>
      </c>
      <c r="F13" s="12" t="s">
        <v>3</v>
      </c>
    </row>
    <row r="14" spans="1:6" ht="15.75" customHeight="1" thickBot="1">
      <c r="B14" s="37">
        <v>5</v>
      </c>
      <c r="C14" s="37">
        <v>5</v>
      </c>
      <c r="D14" s="37">
        <v>0</v>
      </c>
      <c r="E14" s="37">
        <v>8</v>
      </c>
      <c r="F14" s="32">
        <f>SUM(B14:E14)</f>
        <v>18</v>
      </c>
    </row>
    <row r="15" spans="1:6" ht="15.75" thickBot="1">
      <c r="B15" s="38">
        <f>+B14/F14</f>
        <v>0.27777777777777779</v>
      </c>
      <c r="C15" s="38">
        <f>+C14/F14</f>
        <v>0.27777777777777779</v>
      </c>
      <c r="D15" s="38">
        <f>D14/F14</f>
        <v>0</v>
      </c>
      <c r="E15" s="38">
        <f>E14/F14</f>
        <v>0.44444444444444442</v>
      </c>
      <c r="F15" s="39">
        <f ca="1">SUM(B15:F15)</f>
        <v>1</v>
      </c>
    </row>
    <row r="16" spans="1:6" ht="17.25" customHeight="1" thickBot="1"/>
    <row r="17" spans="1:7" ht="16.5" customHeight="1" thickBot="1">
      <c r="B17" s="16" t="s">
        <v>85</v>
      </c>
      <c r="C17" s="16"/>
      <c r="E17" s="157" t="s">
        <v>81</v>
      </c>
      <c r="F17" s="158"/>
    </row>
    <row r="18" spans="1:7" ht="13.5" customHeight="1" thickBot="1">
      <c r="B18" s="16" t="s">
        <v>83</v>
      </c>
      <c r="C18" s="16"/>
      <c r="E18" s="14" t="s">
        <v>79</v>
      </c>
      <c r="F18" s="15" t="s">
        <v>80</v>
      </c>
      <c r="G18" s="11" t="s">
        <v>3</v>
      </c>
    </row>
    <row r="19" spans="1:7" ht="15.75" thickBot="1">
      <c r="B19" s="16" t="s">
        <v>84</v>
      </c>
      <c r="C19" s="16"/>
      <c r="E19" s="37">
        <v>0</v>
      </c>
      <c r="F19" s="37">
        <v>0</v>
      </c>
      <c r="G19" s="32">
        <f>SUM(E19:F19)</f>
        <v>0</v>
      </c>
    </row>
    <row r="20" spans="1:7" ht="9.75" customHeight="1" thickBot="1"/>
    <row r="21" spans="1:7" ht="14.25" customHeight="1" thickBot="1">
      <c r="B21" s="124" t="s">
        <v>110</v>
      </c>
      <c r="C21" s="125"/>
      <c r="D21" s="125"/>
      <c r="E21" s="125"/>
      <c r="F21" s="126"/>
    </row>
    <row r="22" spans="1:7" ht="14.25" customHeight="1" thickBot="1">
      <c r="B22" s="127" t="s">
        <v>111</v>
      </c>
      <c r="C22" s="128"/>
      <c r="D22" s="128"/>
      <c r="E22" s="128"/>
      <c r="F22" s="129"/>
    </row>
    <row r="23" spans="1:7" ht="14.25" customHeight="1" thickBot="1">
      <c r="B23" s="88"/>
      <c r="C23" s="88"/>
      <c r="D23" s="88"/>
      <c r="E23" s="88"/>
      <c r="F23" s="88"/>
    </row>
    <row r="24" spans="1:7" ht="17.25" customHeight="1" thickBot="1">
      <c r="B24" s="130" t="s">
        <v>112</v>
      </c>
      <c r="C24" s="131"/>
      <c r="D24" s="131"/>
      <c r="E24" s="132"/>
    </row>
    <row r="25" spans="1:7" ht="15.75" thickBot="1">
      <c r="B25" s="89" t="s">
        <v>113</v>
      </c>
      <c r="C25" s="90" t="s">
        <v>114</v>
      </c>
      <c r="D25" s="91" t="s">
        <v>115</v>
      </c>
      <c r="E25" s="12" t="s">
        <v>3</v>
      </c>
    </row>
    <row r="26" spans="1:7" ht="18" customHeight="1" thickBot="1">
      <c r="B26" s="85">
        <v>0</v>
      </c>
      <c r="C26" s="86">
        <v>2</v>
      </c>
      <c r="D26" s="87">
        <v>16</v>
      </c>
      <c r="E26" s="32">
        <f>SUM(B26:D26)</f>
        <v>18</v>
      </c>
    </row>
    <row r="27" spans="1:7" ht="15.75" thickBot="1">
      <c r="B27" s="38">
        <f>+B26/E26</f>
        <v>0</v>
      </c>
      <c r="C27" s="38">
        <f>+C26/E26</f>
        <v>0.1111111111111111</v>
      </c>
      <c r="D27" s="38">
        <f>D26/E26</f>
        <v>0.88888888888888884</v>
      </c>
    </row>
    <row r="28" spans="1:7" ht="15.75" thickBot="1"/>
    <row r="29" spans="1:7" ht="17.25" customHeight="1" thickTop="1" thickBot="1">
      <c r="A29" s="168" t="s">
        <v>77</v>
      </c>
      <c r="B29" s="169"/>
      <c r="C29" s="169"/>
      <c r="D29" s="170"/>
      <c r="E29" s="8">
        <f>SUM(B14:E14)</f>
        <v>18</v>
      </c>
    </row>
    <row r="30" spans="1:7" ht="15.75" thickBot="1"/>
    <row r="31" spans="1:7" ht="15.75" thickBot="1">
      <c r="A31" s="5"/>
      <c r="B31" s="6"/>
      <c r="C31" s="6"/>
      <c r="D31" s="7"/>
    </row>
    <row r="32" spans="1:7" ht="15.75" thickBot="1">
      <c r="A32" s="165" t="s">
        <v>10</v>
      </c>
      <c r="B32" s="166"/>
      <c r="C32" s="166"/>
      <c r="D32" s="167"/>
    </row>
    <row r="33" spans="1:4" ht="15.75" thickBot="1">
      <c r="A33" s="159" t="s">
        <v>11</v>
      </c>
      <c r="B33" s="160"/>
      <c r="C33" s="160"/>
      <c r="D33" s="161"/>
    </row>
    <row r="34" spans="1:4" ht="15.75" customHeight="1" thickBot="1">
      <c r="A34" s="162" t="s">
        <v>12</v>
      </c>
      <c r="B34" s="163"/>
      <c r="C34" s="164"/>
      <c r="D34" s="21">
        <v>1</v>
      </c>
    </row>
    <row r="35" spans="1:4" ht="15.75" thickBot="1">
      <c r="A35" s="177" t="s">
        <v>13</v>
      </c>
      <c r="B35" s="178"/>
      <c r="C35" s="179"/>
      <c r="D35" s="22">
        <v>2</v>
      </c>
    </row>
    <row r="36" spans="1:4" ht="15.75" thickBot="1">
      <c r="A36" s="112" t="s">
        <v>14</v>
      </c>
      <c r="B36" s="113"/>
      <c r="C36" s="114"/>
      <c r="D36" s="22">
        <v>15</v>
      </c>
    </row>
    <row r="37" spans="1:4" ht="15.75" thickBot="1">
      <c r="A37" s="180" t="s">
        <v>15</v>
      </c>
      <c r="B37" s="181"/>
      <c r="C37" s="182"/>
      <c r="D37" s="20">
        <f>SUM(D34:D36)</f>
        <v>18</v>
      </c>
    </row>
    <row r="38" spans="1:4" ht="13.5" customHeight="1" thickBot="1">
      <c r="A38" s="183" t="s">
        <v>16</v>
      </c>
      <c r="B38" s="184"/>
      <c r="C38" s="184"/>
      <c r="D38" s="185"/>
    </row>
    <row r="39" spans="1:4" ht="12.75" customHeight="1" thickBot="1">
      <c r="A39" s="171" t="s">
        <v>17</v>
      </c>
      <c r="B39" s="172"/>
      <c r="C39" s="173"/>
      <c r="D39" s="27">
        <v>0</v>
      </c>
    </row>
    <row r="40" spans="1:4" ht="14.25" customHeight="1" thickBot="1">
      <c r="A40" s="174" t="s">
        <v>18</v>
      </c>
      <c r="B40" s="175"/>
      <c r="C40" s="176"/>
      <c r="D40" s="28">
        <f>(D37-D39)</f>
        <v>18</v>
      </c>
    </row>
    <row r="41" spans="1:4" ht="14.25" customHeight="1" thickBot="1"/>
    <row r="42" spans="1:4" ht="12" customHeight="1" thickBot="1">
      <c r="A42" s="64" t="s">
        <v>19</v>
      </c>
      <c r="B42" s="65"/>
      <c r="C42" s="65"/>
      <c r="D42" s="66"/>
    </row>
    <row r="43" spans="1:4" ht="15.75" thickBot="1">
      <c r="A43" s="67" t="s">
        <v>20</v>
      </c>
      <c r="B43" s="68"/>
      <c r="C43" s="68"/>
      <c r="D43" s="69"/>
    </row>
    <row r="44" spans="1:4" ht="12" customHeight="1" thickBot="1">
      <c r="A44" s="82" t="s">
        <v>21</v>
      </c>
      <c r="B44" s="83"/>
      <c r="C44" s="84"/>
      <c r="D44" s="23">
        <v>2</v>
      </c>
    </row>
    <row r="45" spans="1:4" ht="12" customHeight="1" thickBot="1">
      <c r="A45" s="73" t="s">
        <v>22</v>
      </c>
      <c r="B45" s="74"/>
      <c r="C45" s="74"/>
      <c r="D45" s="75"/>
    </row>
    <row r="46" spans="1:4" ht="15.75" thickBot="1">
      <c r="A46" s="79" t="s">
        <v>23</v>
      </c>
      <c r="B46" s="80"/>
      <c r="C46" s="81"/>
      <c r="D46" s="24">
        <v>0</v>
      </c>
    </row>
    <row r="47" spans="1:4" ht="15.75" thickBot="1">
      <c r="A47" s="70" t="s">
        <v>24</v>
      </c>
      <c r="B47" s="71"/>
      <c r="C47" s="72"/>
      <c r="D47" s="25">
        <v>1</v>
      </c>
    </row>
    <row r="48" spans="1:4" ht="15.75" thickBot="1">
      <c r="A48" s="76" t="s">
        <v>25</v>
      </c>
      <c r="B48" s="77"/>
      <c r="C48" s="78"/>
      <c r="D48" s="26">
        <v>8</v>
      </c>
    </row>
    <row r="49" spans="1:4" ht="15.75" thickBot="1">
      <c r="A49" s="67"/>
      <c r="B49" s="68"/>
      <c r="C49" s="68"/>
      <c r="D49" s="69"/>
    </row>
    <row r="50" spans="1:4" ht="15.75" thickBot="1">
      <c r="A50" s="79" t="s">
        <v>26</v>
      </c>
      <c r="B50" s="80"/>
      <c r="C50" s="81"/>
      <c r="D50" s="24">
        <v>0</v>
      </c>
    </row>
    <row r="51" spans="1:4" ht="15.75" thickBot="1">
      <c r="A51" s="70" t="s">
        <v>27</v>
      </c>
      <c r="B51" s="71"/>
      <c r="C51" s="72"/>
      <c r="D51" s="25">
        <v>0</v>
      </c>
    </row>
    <row r="52" spans="1:4" ht="15.75" thickBot="1">
      <c r="A52" s="109" t="s">
        <v>28</v>
      </c>
      <c r="B52" s="110"/>
      <c r="C52" s="111"/>
      <c r="D52" s="25">
        <v>6</v>
      </c>
    </row>
    <row r="53" spans="1:4" ht="12.75" customHeight="1" thickBot="1">
      <c r="A53" s="109" t="s">
        <v>29</v>
      </c>
      <c r="B53" s="110"/>
      <c r="C53" s="111"/>
      <c r="D53" s="25">
        <v>1</v>
      </c>
    </row>
    <row r="54" spans="1:4" ht="15.75" thickBot="1">
      <c r="A54" s="112" t="s">
        <v>30</v>
      </c>
      <c r="B54" s="113"/>
      <c r="C54" s="114"/>
      <c r="D54" s="25">
        <v>0</v>
      </c>
    </row>
    <row r="55" spans="1:4" ht="15.75" thickBot="1">
      <c r="A55" s="115" t="s">
        <v>31</v>
      </c>
      <c r="B55" s="116"/>
      <c r="C55" s="117"/>
      <c r="D55" s="29">
        <f>SUM(D44,D46:D48,D50:D54)</f>
        <v>18</v>
      </c>
    </row>
    <row r="56" spans="1:4" ht="15.75" thickBot="1"/>
    <row r="57" spans="1:4" ht="15.75" thickBot="1">
      <c r="A57" s="64" t="s">
        <v>32</v>
      </c>
      <c r="B57" s="65"/>
      <c r="C57" s="65"/>
      <c r="D57" s="66"/>
    </row>
    <row r="58" spans="1:4" ht="13.5" customHeight="1" thickBot="1">
      <c r="A58" s="118" t="s">
        <v>33</v>
      </c>
      <c r="B58" s="119"/>
      <c r="C58" s="119"/>
      <c r="D58" s="120"/>
    </row>
    <row r="59" spans="1:4" ht="15" customHeight="1" thickBot="1">
      <c r="A59" s="121" t="s">
        <v>34</v>
      </c>
      <c r="B59" s="122"/>
      <c r="C59" s="123"/>
      <c r="D59" s="24">
        <v>1</v>
      </c>
    </row>
    <row r="60" spans="1:4" ht="15.75" customHeight="1" thickBot="1">
      <c r="A60" s="106" t="s">
        <v>35</v>
      </c>
      <c r="B60" s="107"/>
      <c r="C60" s="108"/>
      <c r="D60" s="26">
        <v>17</v>
      </c>
    </row>
    <row r="61" spans="1:4" ht="15" customHeight="1" thickBot="1">
      <c r="A61" s="118" t="s">
        <v>36</v>
      </c>
      <c r="B61" s="119"/>
      <c r="C61" s="119"/>
      <c r="D61" s="120"/>
    </row>
    <row r="62" spans="1:4" ht="15.75" thickBot="1">
      <c r="A62" s="121" t="s">
        <v>37</v>
      </c>
      <c r="B62" s="122"/>
      <c r="C62" s="123"/>
      <c r="D62" s="24">
        <v>0</v>
      </c>
    </row>
    <row r="63" spans="1:4" ht="15.75" thickBot="1">
      <c r="A63" s="106" t="s">
        <v>38</v>
      </c>
      <c r="B63" s="107"/>
      <c r="C63" s="108"/>
      <c r="D63" s="25">
        <v>0</v>
      </c>
    </row>
    <row r="64" spans="1:4" ht="15.75" thickBot="1">
      <c r="A64" s="61" t="s">
        <v>31</v>
      </c>
      <c r="B64" s="62"/>
      <c r="C64" s="63"/>
      <c r="D64" s="3">
        <f>SUM(D59:D60,D62:D63)</f>
        <v>18</v>
      </c>
    </row>
    <row r="65" spans="1:4" ht="15.75" thickBot="1"/>
    <row r="66" spans="1:4" ht="15.75" thickBot="1">
      <c r="A66" s="92" t="s">
        <v>39</v>
      </c>
      <c r="B66" s="93"/>
      <c r="C66" s="93"/>
      <c r="D66" s="94"/>
    </row>
    <row r="67" spans="1:4" ht="15.75" thickBot="1">
      <c r="A67" s="103" t="s">
        <v>40</v>
      </c>
      <c r="B67" s="104"/>
      <c r="C67" s="105"/>
      <c r="D67" s="25">
        <v>1</v>
      </c>
    </row>
    <row r="68" spans="1:4" ht="15.75" thickBot="1">
      <c r="A68" s="97" t="s">
        <v>41</v>
      </c>
      <c r="B68" s="98"/>
      <c r="C68" s="99"/>
      <c r="D68" s="25">
        <v>17</v>
      </c>
    </row>
    <row r="69" spans="1:4" ht="15.75" thickBot="1">
      <c r="A69" s="97" t="s">
        <v>42</v>
      </c>
      <c r="B69" s="98"/>
      <c r="C69" s="99"/>
      <c r="D69" s="25">
        <v>0</v>
      </c>
    </row>
    <row r="70" spans="1:4" ht="15.75" thickBot="1">
      <c r="A70" s="97" t="s">
        <v>43</v>
      </c>
      <c r="B70" s="98"/>
      <c r="C70" s="99"/>
      <c r="D70" s="25">
        <v>0</v>
      </c>
    </row>
    <row r="71" spans="1:4" ht="15.75" thickBot="1">
      <c r="A71" s="100" t="s">
        <v>44</v>
      </c>
      <c r="B71" s="101"/>
      <c r="C71" s="102"/>
      <c r="D71" s="25">
        <v>0</v>
      </c>
    </row>
    <row r="72" spans="1:4" ht="15.75" thickBot="1">
      <c r="A72" s="61" t="s">
        <v>31</v>
      </c>
      <c r="B72" s="62"/>
      <c r="C72" s="63"/>
      <c r="D72" s="3">
        <f>SUM(D67:D71)</f>
        <v>18</v>
      </c>
    </row>
    <row r="74" spans="1:4">
      <c r="A74" s="96" t="s">
        <v>88</v>
      </c>
      <c r="B74" s="96"/>
    </row>
    <row r="90" ht="15.75" customHeight="1"/>
  </sheetData>
  <mergeCells count="35">
    <mergeCell ref="A40:C40"/>
    <mergeCell ref="A35:C35"/>
    <mergeCell ref="A36:C36"/>
    <mergeCell ref="A37:C37"/>
    <mergeCell ref="A38:D38"/>
    <mergeCell ref="A33:D33"/>
    <mergeCell ref="A34:C34"/>
    <mergeCell ref="A32:D32"/>
    <mergeCell ref="A29:D29"/>
    <mergeCell ref="A39:C39"/>
    <mergeCell ref="B21:F21"/>
    <mergeCell ref="B22:F22"/>
    <mergeCell ref="B24:E24"/>
    <mergeCell ref="A2:B5"/>
    <mergeCell ref="C7:F7"/>
    <mergeCell ref="C2:F4"/>
    <mergeCell ref="C5:F5"/>
    <mergeCell ref="B12:F12"/>
    <mergeCell ref="E17:F17"/>
    <mergeCell ref="A67:C67"/>
    <mergeCell ref="A63:C63"/>
    <mergeCell ref="A52:C52"/>
    <mergeCell ref="A53:C53"/>
    <mergeCell ref="A54:C54"/>
    <mergeCell ref="A55:C55"/>
    <mergeCell ref="A58:D58"/>
    <mergeCell ref="A61:D61"/>
    <mergeCell ref="A59:C59"/>
    <mergeCell ref="A60:C60"/>
    <mergeCell ref="A62:C62"/>
    <mergeCell ref="A74:B74"/>
    <mergeCell ref="A68:C68"/>
    <mergeCell ref="A69:C69"/>
    <mergeCell ref="A70:C70"/>
    <mergeCell ref="A71:C71"/>
  </mergeCells>
  <hyperlinks>
    <hyperlink ref="A74" r:id="rId1"/>
    <hyperlink ref="A74:B74" r:id="rId2" display="Descargar"/>
  </hyperlinks>
  <pageMargins left="0.7" right="0.7" top="0.75" bottom="0.75" header="0.3" footer="0.3"/>
  <pageSetup orientation="portrait" horizontalDpi="4294967293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6"/>
  <sheetViews>
    <sheetView workbookViewId="0">
      <selection activeCell="C5" sqref="C5:F5"/>
    </sheetView>
  </sheetViews>
  <sheetFormatPr baseColWidth="10" defaultRowHeight="15"/>
  <cols>
    <col min="1" max="1" width="2.85546875" customWidth="1"/>
    <col min="2" max="2" width="13.140625" customWidth="1"/>
    <col min="3" max="3" width="11.42578125" customWidth="1"/>
    <col min="7" max="7" width="7.42578125" customWidth="1"/>
  </cols>
  <sheetData>
    <row r="1" spans="1:20" ht="15.75" thickBot="1"/>
    <row r="2" spans="1:20" ht="15" customHeight="1">
      <c r="A2" s="133"/>
      <c r="B2" s="134"/>
      <c r="C2" s="142" t="s">
        <v>7</v>
      </c>
      <c r="D2" s="143"/>
      <c r="E2" s="143"/>
      <c r="F2" s="144"/>
      <c r="M2" s="186" t="s">
        <v>116</v>
      </c>
      <c r="N2" s="187"/>
      <c r="O2" s="187"/>
      <c r="P2" s="187"/>
      <c r="Q2" s="187"/>
      <c r="R2" s="187"/>
      <c r="S2" s="187"/>
      <c r="T2" s="188"/>
    </row>
    <row r="3" spans="1:20">
      <c r="A3" s="135"/>
      <c r="B3" s="136"/>
      <c r="C3" s="145"/>
      <c r="D3" s="146"/>
      <c r="E3" s="146"/>
      <c r="F3" s="147"/>
      <c r="M3" s="189"/>
      <c r="N3" s="190"/>
      <c r="O3" s="190"/>
      <c r="P3" s="190"/>
      <c r="Q3" s="190"/>
      <c r="R3" s="190"/>
      <c r="S3" s="190"/>
      <c r="T3" s="191"/>
    </row>
    <row r="4" spans="1:20" ht="15.75" thickBot="1">
      <c r="A4" s="135"/>
      <c r="B4" s="136"/>
      <c r="C4" s="148"/>
      <c r="D4" s="149"/>
      <c r="E4" s="149"/>
      <c r="F4" s="150"/>
      <c r="M4" s="189"/>
      <c r="N4" s="190"/>
      <c r="O4" s="190"/>
      <c r="P4" s="190"/>
      <c r="Q4" s="190"/>
      <c r="R4" s="190"/>
      <c r="S4" s="190"/>
      <c r="T4" s="191"/>
    </row>
    <row r="5" spans="1:20" ht="48" customHeight="1" thickBot="1">
      <c r="A5" s="137"/>
      <c r="B5" s="138"/>
      <c r="C5" s="151" t="s">
        <v>109</v>
      </c>
      <c r="D5" s="152"/>
      <c r="E5" s="152"/>
      <c r="F5" s="153"/>
      <c r="M5" s="192"/>
      <c r="N5" s="193"/>
      <c r="O5" s="193"/>
      <c r="P5" s="193"/>
      <c r="Q5" s="193"/>
      <c r="R5" s="193"/>
      <c r="S5" s="193"/>
      <c r="T5" s="194"/>
    </row>
    <row r="6" spans="1:20" ht="7.5" customHeight="1" thickBot="1">
      <c r="B6" s="2"/>
    </row>
    <row r="7" spans="1:20" ht="16.5" customHeight="1" thickBot="1">
      <c r="C7" s="139" t="s">
        <v>0</v>
      </c>
      <c r="D7" s="140"/>
      <c r="E7" s="140"/>
      <c r="F7" s="141"/>
    </row>
    <row r="8" spans="1:20" ht="15.75" thickBot="1">
      <c r="C8" s="19" t="s">
        <v>1</v>
      </c>
      <c r="D8" s="17" t="s">
        <v>76</v>
      </c>
      <c r="E8" s="18" t="s">
        <v>2</v>
      </c>
      <c r="F8" s="11" t="s">
        <v>3</v>
      </c>
    </row>
    <row r="9" spans="1:20" ht="16.5" customHeight="1" thickBot="1">
      <c r="B9" s="1" t="s">
        <v>8</v>
      </c>
      <c r="C9" s="30">
        <v>0</v>
      </c>
      <c r="D9" s="31">
        <v>0</v>
      </c>
      <c r="E9" s="31">
        <v>0</v>
      </c>
      <c r="F9" s="32">
        <f>SUM(C9:E9)</f>
        <v>0</v>
      </c>
    </row>
    <row r="10" spans="1:20" ht="15.75" customHeight="1" thickBot="1">
      <c r="B10" s="1" t="s">
        <v>9</v>
      </c>
      <c r="C10" s="33" t="e">
        <f>+C9/F9</f>
        <v>#DIV/0!</v>
      </c>
      <c r="D10" s="34" t="e">
        <f>+D9/F9</f>
        <v>#DIV/0!</v>
      </c>
      <c r="E10" s="35" t="e">
        <f>+E9/F9</f>
        <v>#DIV/0!</v>
      </c>
      <c r="F10" s="36" t="e">
        <f>SUM(C10:E10)</f>
        <v>#DIV/0!</v>
      </c>
    </row>
    <row r="11" spans="1:20" ht="6.75" customHeight="1" thickBot="1"/>
    <row r="12" spans="1:20" ht="15.75" customHeight="1" thickBot="1">
      <c r="B12" s="48" t="s">
        <v>78</v>
      </c>
      <c r="C12" s="48"/>
      <c r="D12" s="155" t="s">
        <v>78</v>
      </c>
      <c r="E12" s="155"/>
      <c r="F12" s="156"/>
    </row>
    <row r="13" spans="1:20" ht="15.75" thickBot="1">
      <c r="B13" s="47"/>
      <c r="C13" s="47"/>
      <c r="D13" s="9" t="s">
        <v>4</v>
      </c>
      <c r="E13" s="10" t="s">
        <v>5</v>
      </c>
      <c r="F13" s="12" t="s">
        <v>3</v>
      </c>
    </row>
    <row r="14" spans="1:20" ht="15.75" customHeight="1" thickBot="1">
      <c r="D14" s="37">
        <v>0</v>
      </c>
      <c r="E14" s="37">
        <v>0</v>
      </c>
      <c r="F14" s="32">
        <f>SUM(D14:E14)</f>
        <v>0</v>
      </c>
    </row>
    <row r="15" spans="1:20" ht="15.75" thickBot="1">
      <c r="D15" s="38" t="e">
        <f>+D14/F9</f>
        <v>#DIV/0!</v>
      </c>
      <c r="E15" s="38" t="e">
        <f>+E14/F9</f>
        <v>#DIV/0!</v>
      </c>
      <c r="F15" s="39" t="e">
        <f>SUM(D15:E15)</f>
        <v>#DIV/0!</v>
      </c>
    </row>
    <row r="16" spans="1:20" ht="17.25" customHeight="1" thickBot="1"/>
    <row r="17" spans="2:7" ht="16.5" customHeight="1" thickBot="1">
      <c r="B17" s="16" t="s">
        <v>85</v>
      </c>
      <c r="C17" s="16"/>
      <c r="E17" s="157" t="s">
        <v>81</v>
      </c>
      <c r="F17" s="158"/>
    </row>
    <row r="18" spans="2:7" ht="13.5" customHeight="1" thickBot="1">
      <c r="B18" s="16" t="s">
        <v>83</v>
      </c>
      <c r="C18" s="16"/>
      <c r="E18" s="14" t="s">
        <v>79</v>
      </c>
      <c r="F18" s="15" t="s">
        <v>80</v>
      </c>
      <c r="G18" s="11" t="s">
        <v>3</v>
      </c>
    </row>
    <row r="19" spans="2:7" ht="15.75" thickBot="1">
      <c r="B19" s="16" t="s">
        <v>84</v>
      </c>
      <c r="C19" s="16"/>
      <c r="E19" s="37">
        <v>0</v>
      </c>
      <c r="F19" s="37">
        <v>0</v>
      </c>
      <c r="G19" s="32">
        <f>SUM(E19:F19)</f>
        <v>0</v>
      </c>
    </row>
    <row r="20" spans="2:7" ht="9.75" customHeight="1" thickBot="1"/>
    <row r="21" spans="2:7" ht="14.25" customHeight="1" thickTop="1" thickBot="1">
      <c r="B21" s="168" t="s">
        <v>77</v>
      </c>
      <c r="C21" s="169"/>
      <c r="D21" s="169"/>
      <c r="E21" s="170"/>
      <c r="F21" s="8">
        <f>SUM(C14:E14)</f>
        <v>0</v>
      </c>
    </row>
    <row r="22" spans="2:7" ht="14.25" customHeight="1" thickBot="1"/>
    <row r="23" spans="2:7" ht="9" customHeight="1" thickBot="1">
      <c r="B23" s="5"/>
      <c r="C23" s="6"/>
      <c r="D23" s="6"/>
      <c r="E23" s="7"/>
    </row>
    <row r="24" spans="2:7" ht="17.25" customHeight="1" thickBot="1">
      <c r="B24" s="165" t="s">
        <v>10</v>
      </c>
      <c r="C24" s="166"/>
      <c r="D24" s="166"/>
      <c r="E24" s="167"/>
    </row>
    <row r="25" spans="2:7" ht="15.75" customHeight="1" thickBot="1">
      <c r="B25" s="228" t="s">
        <v>90</v>
      </c>
      <c r="C25" s="229"/>
      <c r="D25" s="229"/>
      <c r="E25" s="230"/>
    </row>
    <row r="26" spans="2:7" ht="18" customHeight="1">
      <c r="B26" s="231" t="s">
        <v>91</v>
      </c>
      <c r="C26" s="232"/>
      <c r="D26" s="233"/>
      <c r="E26" s="49">
        <v>0</v>
      </c>
    </row>
    <row r="27" spans="2:7">
      <c r="B27" s="213" t="s">
        <v>92</v>
      </c>
      <c r="C27" s="214"/>
      <c r="D27" s="215"/>
      <c r="E27" s="50">
        <v>0</v>
      </c>
    </row>
    <row r="28" spans="2:7">
      <c r="B28" s="213" t="s">
        <v>94</v>
      </c>
      <c r="C28" s="214"/>
      <c r="D28" s="215"/>
      <c r="E28" s="50">
        <v>0</v>
      </c>
    </row>
    <row r="29" spans="2:7">
      <c r="B29" s="222" t="s">
        <v>93</v>
      </c>
      <c r="C29" s="223"/>
      <c r="D29" s="224"/>
      <c r="E29" s="50">
        <v>0</v>
      </c>
    </row>
    <row r="30" spans="2:7">
      <c r="B30" s="222" t="s">
        <v>95</v>
      </c>
      <c r="C30" s="223"/>
      <c r="D30" s="224"/>
      <c r="E30" s="51">
        <v>0</v>
      </c>
    </row>
    <row r="31" spans="2:7" ht="15.75" thickBot="1">
      <c r="B31" s="195" t="s">
        <v>96</v>
      </c>
      <c r="C31" s="196"/>
      <c r="D31" s="197"/>
      <c r="E31" s="52">
        <v>0</v>
      </c>
    </row>
    <row r="32" spans="2:7" ht="15.75" thickBot="1">
      <c r="B32" s="225" t="s">
        <v>18</v>
      </c>
      <c r="C32" s="226"/>
      <c r="D32" s="227"/>
      <c r="E32" s="56">
        <f>SUM(E26:E31)</f>
        <v>0</v>
      </c>
    </row>
    <row r="33" spans="2:5" ht="15.75" thickBot="1"/>
    <row r="34" spans="2:5" ht="15.75" thickBot="1">
      <c r="B34" s="165" t="s">
        <v>100</v>
      </c>
      <c r="C34" s="166"/>
      <c r="D34" s="166"/>
      <c r="E34" s="167"/>
    </row>
    <row r="35" spans="2:5" ht="14.25" customHeight="1" thickBot="1">
      <c r="B35" s="216" t="s">
        <v>20</v>
      </c>
      <c r="C35" s="217"/>
      <c r="D35" s="217"/>
      <c r="E35" s="218"/>
    </row>
    <row r="36" spans="2:5">
      <c r="B36" s="219" t="s">
        <v>97</v>
      </c>
      <c r="C36" s="220"/>
      <c r="D36" s="221"/>
      <c r="E36" s="53">
        <v>0</v>
      </c>
    </row>
    <row r="37" spans="2:5">
      <c r="B37" s="222" t="s">
        <v>98</v>
      </c>
      <c r="C37" s="223"/>
      <c r="D37" s="224"/>
      <c r="E37" s="54">
        <v>0</v>
      </c>
    </row>
    <row r="38" spans="2:5" ht="15.75" thickBot="1">
      <c r="B38" s="195" t="s">
        <v>99</v>
      </c>
      <c r="C38" s="196"/>
      <c r="D38" s="197"/>
      <c r="E38" s="55">
        <v>0</v>
      </c>
    </row>
    <row r="39" spans="2:5" ht="15.75" thickBot="1">
      <c r="B39" s="201" t="s">
        <v>31</v>
      </c>
      <c r="C39" s="202"/>
      <c r="D39" s="206"/>
      <c r="E39" s="57">
        <f>SUM(E36:E38)</f>
        <v>0</v>
      </c>
    </row>
    <row r="40" spans="2:5" ht="15.75" customHeight="1" thickBot="1"/>
    <row r="41" spans="2:5" ht="15.75" thickBot="1">
      <c r="B41" s="165" t="s">
        <v>101</v>
      </c>
      <c r="C41" s="166"/>
      <c r="D41" s="166"/>
      <c r="E41" s="167"/>
    </row>
    <row r="42" spans="2:5" ht="15.75" thickBot="1">
      <c r="B42" s="207" t="s">
        <v>33</v>
      </c>
      <c r="C42" s="208"/>
      <c r="D42" s="208"/>
      <c r="E42" s="209"/>
    </row>
    <row r="43" spans="2:5">
      <c r="B43" s="210" t="s">
        <v>102</v>
      </c>
      <c r="C43" s="211"/>
      <c r="D43" s="212"/>
      <c r="E43" s="53">
        <v>0</v>
      </c>
    </row>
    <row r="44" spans="2:5" ht="13.5" customHeight="1">
      <c r="B44" s="213" t="s">
        <v>103</v>
      </c>
      <c r="C44" s="214"/>
      <c r="D44" s="215"/>
      <c r="E44" s="54">
        <v>0</v>
      </c>
    </row>
    <row r="45" spans="2:5" ht="12.75" customHeight="1" thickBot="1">
      <c r="B45" s="198" t="s">
        <v>104</v>
      </c>
      <c r="C45" s="199"/>
      <c r="D45" s="200"/>
      <c r="E45" s="55">
        <v>0</v>
      </c>
    </row>
    <row r="46" spans="2:5" ht="14.25" customHeight="1" thickBot="1">
      <c r="B46" s="201" t="s">
        <v>31</v>
      </c>
      <c r="C46" s="202"/>
      <c r="D46" s="202"/>
      <c r="E46" s="58">
        <f>SUM(E43:E45)</f>
        <v>0</v>
      </c>
    </row>
    <row r="47" spans="2:5" ht="14.25" customHeight="1" thickBot="1"/>
    <row r="48" spans="2:5" ht="12" customHeight="1" thickBot="1">
      <c r="B48" s="203" t="s">
        <v>105</v>
      </c>
      <c r="C48" s="204"/>
      <c r="D48" s="204"/>
      <c r="E48" s="205"/>
    </row>
    <row r="49" spans="2:5" ht="15.75" thickBot="1">
      <c r="B49" s="103" t="s">
        <v>106</v>
      </c>
      <c r="C49" s="104"/>
      <c r="D49" s="105"/>
      <c r="E49" s="25">
        <v>0</v>
      </c>
    </row>
    <row r="50" spans="2:5" ht="13.5" customHeight="1" thickBot="1">
      <c r="B50" s="97" t="s">
        <v>107</v>
      </c>
      <c r="C50" s="98"/>
      <c r="D50" s="99"/>
      <c r="E50" s="25">
        <v>0</v>
      </c>
    </row>
    <row r="51" spans="2:5" ht="15.75" customHeight="1" thickBot="1">
      <c r="B51" s="115" t="s">
        <v>31</v>
      </c>
      <c r="C51" s="116"/>
      <c r="D51" s="117"/>
      <c r="E51" s="59">
        <f>SUM(E49:E50)</f>
        <v>0</v>
      </c>
    </row>
    <row r="53" spans="2:5">
      <c r="B53" s="45"/>
    </row>
    <row r="59" spans="2:5" ht="6.75" customHeight="1"/>
    <row r="65" ht="15" customHeight="1"/>
    <row r="66" ht="15.75" customHeight="1"/>
    <row r="96" ht="15.75" customHeight="1"/>
  </sheetData>
  <mergeCells count="33">
    <mergeCell ref="B28:D28"/>
    <mergeCell ref="A2:B5"/>
    <mergeCell ref="C2:F4"/>
    <mergeCell ref="C5:F5"/>
    <mergeCell ref="C7:F7"/>
    <mergeCell ref="E17:F17"/>
    <mergeCell ref="B21:E21"/>
    <mergeCell ref="B24:E24"/>
    <mergeCell ref="B25:E25"/>
    <mergeCell ref="B26:D26"/>
    <mergeCell ref="B27:D27"/>
    <mergeCell ref="B37:D37"/>
    <mergeCell ref="B38:D38"/>
    <mergeCell ref="B29:D29"/>
    <mergeCell ref="B30:D30"/>
    <mergeCell ref="B32:D32"/>
    <mergeCell ref="B34:E34"/>
    <mergeCell ref="M2:T5"/>
    <mergeCell ref="B51:D51"/>
    <mergeCell ref="D12:F12"/>
    <mergeCell ref="B31:D31"/>
    <mergeCell ref="B45:D45"/>
    <mergeCell ref="B46:D46"/>
    <mergeCell ref="B48:E48"/>
    <mergeCell ref="B49:D49"/>
    <mergeCell ref="B50:D50"/>
    <mergeCell ref="B39:D39"/>
    <mergeCell ref="B41:E41"/>
    <mergeCell ref="B42:E42"/>
    <mergeCell ref="B43:D43"/>
    <mergeCell ref="B44:D44"/>
    <mergeCell ref="B35:E35"/>
    <mergeCell ref="B36:D36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1"/>
  <sheetViews>
    <sheetView zoomScale="85" zoomScaleNormal="85" workbookViewId="0">
      <selection activeCell="A36" sqref="A36"/>
    </sheetView>
  </sheetViews>
  <sheetFormatPr baseColWidth="10" defaultRowHeight="15"/>
  <cols>
    <col min="1" max="1" width="33.5703125" customWidth="1"/>
    <col min="2" max="2" width="4.5703125" customWidth="1"/>
    <col min="3" max="3" width="4.140625" customWidth="1"/>
  </cols>
  <sheetData>
    <row r="1" spans="1:2" ht="15.75" thickBot="1"/>
    <row r="2" spans="1:2" ht="15.75" thickBot="1">
      <c r="A2" s="234" t="s">
        <v>117</v>
      </c>
      <c r="B2" s="235"/>
    </row>
    <row r="3" spans="1:2" ht="15.75" thickBot="1">
      <c r="A3" s="40" t="s">
        <v>45</v>
      </c>
      <c r="B3" s="95">
        <v>0</v>
      </c>
    </row>
    <row r="4" spans="1:2" ht="15.75" thickBot="1">
      <c r="A4" s="41" t="s">
        <v>46</v>
      </c>
      <c r="B4" s="95">
        <v>0</v>
      </c>
    </row>
    <row r="5" spans="1:2" ht="15.75" thickBot="1">
      <c r="A5" s="42" t="s">
        <v>47</v>
      </c>
      <c r="B5" s="95">
        <v>0</v>
      </c>
    </row>
    <row r="6" spans="1:2" ht="15.75" thickBot="1">
      <c r="A6" s="60" t="s">
        <v>48</v>
      </c>
      <c r="B6" s="95">
        <v>2</v>
      </c>
    </row>
    <row r="7" spans="1:2" ht="15.75" thickBot="1">
      <c r="A7" s="40" t="s">
        <v>49</v>
      </c>
      <c r="B7" s="95">
        <v>1</v>
      </c>
    </row>
    <row r="8" spans="1:2" ht="15.75" thickBot="1">
      <c r="A8" s="41" t="s">
        <v>50</v>
      </c>
      <c r="B8" s="95">
        <v>2</v>
      </c>
    </row>
    <row r="9" spans="1:2" ht="15.75" thickBot="1">
      <c r="A9" s="42" t="s">
        <v>51</v>
      </c>
      <c r="B9" s="95">
        <v>3</v>
      </c>
    </row>
    <row r="10" spans="1:2" ht="15.75" thickBot="1">
      <c r="A10" s="41" t="s">
        <v>52</v>
      </c>
      <c r="B10" s="95">
        <v>0</v>
      </c>
    </row>
    <row r="11" spans="1:2" ht="15.75" thickBot="1">
      <c r="A11" s="40" t="s">
        <v>53</v>
      </c>
      <c r="B11" s="95">
        <v>0</v>
      </c>
    </row>
    <row r="12" spans="1:2" ht="15.75" thickBot="1">
      <c r="A12" s="41" t="s">
        <v>54</v>
      </c>
      <c r="B12" s="95">
        <v>1</v>
      </c>
    </row>
    <row r="13" spans="1:2" ht="15.75" thickBot="1">
      <c r="A13" s="42" t="s">
        <v>55</v>
      </c>
      <c r="B13" s="95">
        <v>0</v>
      </c>
    </row>
    <row r="14" spans="1:2" ht="15.75" thickBot="1">
      <c r="A14" s="41" t="s">
        <v>56</v>
      </c>
      <c r="B14" s="95">
        <v>0</v>
      </c>
    </row>
    <row r="15" spans="1:2" ht="15.75" thickBot="1">
      <c r="A15" s="40" t="s">
        <v>57</v>
      </c>
      <c r="B15" s="95">
        <v>0</v>
      </c>
    </row>
    <row r="16" spans="1:2" ht="15.75" thickBot="1">
      <c r="A16" s="41" t="s">
        <v>58</v>
      </c>
      <c r="B16" s="95">
        <v>0</v>
      </c>
    </row>
    <row r="17" spans="1:2" ht="15.75" thickBot="1">
      <c r="A17" s="42" t="s">
        <v>59</v>
      </c>
      <c r="B17" s="95">
        <v>1</v>
      </c>
    </row>
    <row r="18" spans="1:2" ht="15.75" thickBot="1">
      <c r="A18" s="41" t="s">
        <v>60</v>
      </c>
      <c r="B18" s="95">
        <v>0</v>
      </c>
    </row>
    <row r="19" spans="1:2" ht="15.75" thickBot="1">
      <c r="A19" s="40" t="s">
        <v>61</v>
      </c>
      <c r="B19" s="95">
        <v>0</v>
      </c>
    </row>
    <row r="20" spans="1:2" ht="15.75" thickBot="1">
      <c r="A20" s="41" t="s">
        <v>62</v>
      </c>
      <c r="B20" s="95">
        <v>4</v>
      </c>
    </row>
    <row r="21" spans="1:2" ht="15.75" thickBot="1">
      <c r="A21" s="42" t="s">
        <v>63</v>
      </c>
      <c r="B21" s="95">
        <v>0</v>
      </c>
    </row>
    <row r="22" spans="1:2" ht="15.75" thickBot="1">
      <c r="A22" s="41" t="s">
        <v>64</v>
      </c>
      <c r="B22" s="95">
        <v>0</v>
      </c>
    </row>
    <row r="23" spans="1:2" ht="15.75" thickBot="1">
      <c r="A23" s="40" t="s">
        <v>65</v>
      </c>
      <c r="B23" s="95">
        <v>0</v>
      </c>
    </row>
    <row r="24" spans="1:2" ht="15.75" thickBot="1">
      <c r="A24" s="41" t="s">
        <v>66</v>
      </c>
      <c r="B24" s="95">
        <v>0</v>
      </c>
    </row>
    <row r="25" spans="1:2" ht="15.75" thickBot="1">
      <c r="A25" s="42" t="s">
        <v>67</v>
      </c>
      <c r="B25" s="95">
        <v>0</v>
      </c>
    </row>
    <row r="26" spans="1:2" ht="15.75" thickBot="1">
      <c r="A26" s="41" t="s">
        <v>68</v>
      </c>
      <c r="B26" s="95">
        <v>3</v>
      </c>
    </row>
    <row r="27" spans="1:2" ht="15.75" thickBot="1">
      <c r="A27" s="40" t="s">
        <v>69</v>
      </c>
      <c r="B27" s="95">
        <v>1</v>
      </c>
    </row>
    <row r="28" spans="1:2" ht="15.75" thickBot="1">
      <c r="A28" s="41" t="s">
        <v>70</v>
      </c>
      <c r="B28" s="95">
        <v>2</v>
      </c>
    </row>
    <row r="29" spans="1:2" ht="15.75" thickBot="1">
      <c r="A29" s="42" t="s">
        <v>71</v>
      </c>
      <c r="B29" s="95">
        <v>5</v>
      </c>
    </row>
    <row r="30" spans="1:2" ht="15.75" thickBot="1">
      <c r="A30" s="41" t="s">
        <v>72</v>
      </c>
      <c r="B30" s="95">
        <v>1</v>
      </c>
    </row>
    <row r="31" spans="1:2" ht="15.75" thickBot="1">
      <c r="A31" s="40" t="s">
        <v>73</v>
      </c>
      <c r="B31" s="95">
        <v>0</v>
      </c>
    </row>
    <row r="32" spans="1:2" ht="15.75" thickBot="1">
      <c r="A32" s="43" t="s">
        <v>74</v>
      </c>
      <c r="B32" s="95">
        <v>0</v>
      </c>
    </row>
    <row r="33" spans="1:14" ht="15.75" thickBot="1">
      <c r="A33" s="44" t="s">
        <v>86</v>
      </c>
      <c r="B33" s="95">
        <v>0</v>
      </c>
    </row>
    <row r="34" spans="1:14" ht="15.75" thickBot="1">
      <c r="A34" s="41" t="s">
        <v>75</v>
      </c>
      <c r="B34" s="95">
        <v>0</v>
      </c>
    </row>
    <row r="35" spans="1:14" ht="15.75" thickBot="1">
      <c r="A35" s="42" t="s">
        <v>87</v>
      </c>
      <c r="B35" s="95">
        <v>0</v>
      </c>
    </row>
    <row r="36" spans="1:14" ht="15.75" thickBot="1">
      <c r="A36" s="41" t="s">
        <v>89</v>
      </c>
      <c r="B36" s="46">
        <v>0</v>
      </c>
    </row>
    <row r="38" spans="1:14" ht="15" customHeight="1"/>
    <row r="39" spans="1:14">
      <c r="A39" s="236" t="s">
        <v>108</v>
      </c>
      <c r="B39" s="236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</row>
    <row r="40" spans="1:14">
      <c r="A40" s="236"/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</row>
    <row r="41" spans="1:14">
      <c r="A41" s="236"/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</row>
  </sheetData>
  <mergeCells count="2">
    <mergeCell ref="A2:B2"/>
    <mergeCell ref="A39:N41"/>
  </mergeCells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SOLIC DE INFO PÚBLICA</vt:lpstr>
      <vt:lpstr>ARCO</vt:lpstr>
      <vt:lpstr>POR DEPARTAMENTO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Transparencia</cp:lastModifiedBy>
  <dcterms:created xsi:type="dcterms:W3CDTF">2016-07-14T16:59:51Z</dcterms:created>
  <dcterms:modified xsi:type="dcterms:W3CDTF">2021-05-03T20:18:53Z</dcterms:modified>
</cp:coreProperties>
</file>