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 2017\"/>
    </mc:Choice>
  </mc:AlternateContent>
  <bookViews>
    <workbookView xWindow="240" yWindow="13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N28" i="1" l="1"/>
  <c r="F28" i="1" l="1"/>
  <c r="F15" i="1"/>
  <c r="F16" i="1"/>
  <c r="F17" i="1"/>
  <c r="F18" i="1"/>
  <c r="F19" i="1"/>
  <c r="F20" i="1"/>
  <c r="F21" i="1"/>
  <c r="F22" i="1"/>
  <c r="F23" i="1"/>
  <c r="F24" i="1"/>
  <c r="F25" i="1"/>
  <c r="F26" i="1"/>
  <c r="F14" i="1"/>
  <c r="E31" i="1"/>
  <c r="E28" i="1"/>
  <c r="M28" i="1"/>
  <c r="M31" i="1" s="1"/>
  <c r="N31" i="1"/>
</calcChain>
</file>

<file path=xl/sharedStrings.xml><?xml version="1.0" encoding="utf-8"?>
<sst xmlns="http://schemas.openxmlformats.org/spreadsheetml/2006/main" count="99" uniqueCount="58">
  <si>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</si>
  <si>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</si>
  <si>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</si>
  <si>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</si>
  <si>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 al 1 Quincenal del 01/01/2017 al 15/01/2017</t>
  </si>
  <si>
    <t>Reg Pat IMSS: 00000000000</t>
  </si>
  <si>
    <t xml:space="preserve">RFC: SDI -010212-HT2 </t>
  </si>
  <si>
    <t>Fecha: 04/May/2017</t>
  </si>
  <si>
    <t>Hora: 12:28:13:583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</si>
  <si>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</si>
  <si>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</si>
  <si>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</si>
  <si>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</si>
  <si>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</si>
  <si>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</si>
  <si>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</si>
  <si>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</si>
  <si>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</si>
  <si>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</si>
  <si>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</si>
  <si>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</si>
  <si>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</si>
  <si>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</si>
  <si>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</si>
  <si>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</si>
  <si>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</si>
  <si>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</si>
  <si>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</si>
  <si>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</si>
  <si>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</si>
  <si>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</si>
  <si>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</si>
  <si>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</si>
  <si>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</si>
  <si>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</si>
  <si>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</si>
  <si>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</si>
  <si>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</si>
  <si>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</si>
  <si>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</si>
  <si>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</si>
  <si>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</si>
  <si>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</si>
  <si>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</si>
  <si>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</si>
  <si>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</si>
  <si>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</si>
  <si>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</si>
  <si>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</si>
  <si>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</si>
  <si>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030</t>
  </si>
  <si>
    <t>Gomez Ochoa Ana Gabriela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</si>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</sst>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pane xSplit="1" ySplit="8" topLeftCell="H12" activePane="bottomRight" state="frozen"/>
      <selection pane="topRight" activeCell="B1" sqref="B1"/>
      <selection pane="bottomLeft" activeCell="A9" sqref="A9"/>
      <selection pane="bottomRight" activeCell="N25" sqref="N2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56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6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57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10" t="s">
        <v>22</v>
      </c>
      <c r="P8" s="10" t="s">
        <v>23</v>
      </c>
    </row>
    <row r="9" spans="1:16" ht="12" thickTop="1" x14ac:dyDescent="0.2"/>
    <row r="11" spans="1:16" x14ac:dyDescent="0.2">
      <c r="A11" s="13" t="s">
        <v>24</v>
      </c>
    </row>
    <row r="13" spans="1:16" x14ac:dyDescent="0.2">
      <c r="A13" s="12" t="s">
        <v>25</v>
      </c>
    </row>
    <row r="14" spans="1:16" x14ac:dyDescent="0.2">
      <c r="A14" s="2" t="s">
        <v>26</v>
      </c>
      <c r="B14" s="1" t="s">
        <v>27</v>
      </c>
      <c r="C14" s="14">
        <v>3349.95</v>
      </c>
      <c r="D14" s="14">
        <v>0</v>
      </c>
      <c r="E14" s="14">
        <v>135.35</v>
      </c>
      <c r="F14" s="14">
        <f>+C14+E14</f>
        <v>3485.2999999999997</v>
      </c>
      <c r="G14" s="15">
        <v>-125.1</v>
      </c>
      <c r="H14" s="14">
        <v>0</v>
      </c>
      <c r="I14" s="14">
        <v>260.43</v>
      </c>
      <c r="J14" s="14">
        <v>135.33000000000001</v>
      </c>
      <c r="K14" s="14">
        <v>0.02</v>
      </c>
      <c r="L14" s="14">
        <v>0</v>
      </c>
      <c r="M14" s="14">
        <v>135.35</v>
      </c>
      <c r="N14" s="14">
        <v>3350</v>
      </c>
      <c r="O14" s="14">
        <v>0</v>
      </c>
      <c r="P14" s="14">
        <v>0</v>
      </c>
    </row>
    <row r="15" spans="1:16" x14ac:dyDescent="0.2">
      <c r="A15" s="2" t="s">
        <v>28</v>
      </c>
      <c r="B15" s="1" t="s">
        <v>29</v>
      </c>
      <c r="C15" s="14">
        <v>3499.95</v>
      </c>
      <c r="D15" s="14">
        <v>0</v>
      </c>
      <c r="E15" s="14">
        <v>151.55000000000001</v>
      </c>
      <c r="F15" s="14">
        <f t="shared" ref="F15:F26" si="0">+C15+E15</f>
        <v>3651.5</v>
      </c>
      <c r="G15" s="15">
        <v>-125.1</v>
      </c>
      <c r="H15" s="14">
        <v>0</v>
      </c>
      <c r="I15" s="14">
        <v>276.75</v>
      </c>
      <c r="J15" s="14">
        <v>151.65</v>
      </c>
      <c r="K15" s="15">
        <v>-0.1</v>
      </c>
      <c r="L15" s="14">
        <v>0</v>
      </c>
      <c r="M15" s="14">
        <v>151.55000000000001</v>
      </c>
      <c r="N15" s="14">
        <v>3500</v>
      </c>
      <c r="O15" s="14">
        <v>0</v>
      </c>
      <c r="P15" s="14">
        <v>0</v>
      </c>
    </row>
    <row r="16" spans="1:16" x14ac:dyDescent="0.2">
      <c r="A16" s="2" t="s">
        <v>30</v>
      </c>
      <c r="B16" s="1" t="s">
        <v>31</v>
      </c>
      <c r="C16" s="14">
        <v>4999.95</v>
      </c>
      <c r="D16" s="14">
        <v>0</v>
      </c>
      <c r="E16" s="14">
        <v>523.63</v>
      </c>
      <c r="F16" s="14">
        <f t="shared" si="0"/>
        <v>5523.58</v>
      </c>
      <c r="G16" s="14">
        <v>0</v>
      </c>
      <c r="H16" s="14">
        <v>0</v>
      </c>
      <c r="I16" s="14">
        <v>523.53</v>
      </c>
      <c r="J16" s="14">
        <v>523.53</v>
      </c>
      <c r="K16" s="14">
        <v>0.1</v>
      </c>
      <c r="L16" s="14">
        <v>0</v>
      </c>
      <c r="M16" s="14">
        <v>523.63</v>
      </c>
      <c r="N16" s="14">
        <v>5000</v>
      </c>
      <c r="O16" s="14">
        <v>0</v>
      </c>
      <c r="P16" s="14">
        <v>0</v>
      </c>
    </row>
    <row r="17" spans="1:16" x14ac:dyDescent="0.2">
      <c r="A17" s="2" t="s">
        <v>32</v>
      </c>
      <c r="B17" s="1" t="s">
        <v>33</v>
      </c>
      <c r="C17" s="14">
        <v>1249.95</v>
      </c>
      <c r="D17" s="14">
        <v>0</v>
      </c>
      <c r="E17" s="14">
        <v>0</v>
      </c>
      <c r="F17" s="14">
        <f t="shared" si="0"/>
        <v>1249.95</v>
      </c>
      <c r="G17" s="15">
        <v>-200.74</v>
      </c>
      <c r="H17" s="15">
        <v>-131.71</v>
      </c>
      <c r="I17" s="14">
        <v>69.03</v>
      </c>
      <c r="J17" s="14">
        <v>0</v>
      </c>
      <c r="K17" s="15">
        <v>-0.14000000000000001</v>
      </c>
      <c r="L17" s="14">
        <v>0</v>
      </c>
      <c r="M17" s="14">
        <v>0</v>
      </c>
      <c r="N17" s="14">
        <v>1250</v>
      </c>
      <c r="O17" s="14">
        <v>0</v>
      </c>
      <c r="P17" s="14">
        <v>0</v>
      </c>
    </row>
    <row r="18" spans="1:16" x14ac:dyDescent="0.2">
      <c r="A18" s="2" t="s">
        <v>34</v>
      </c>
      <c r="B18" s="1" t="s">
        <v>35</v>
      </c>
      <c r="C18" s="14">
        <v>4000.05</v>
      </c>
      <c r="D18" s="14">
        <v>0</v>
      </c>
      <c r="E18" s="14">
        <v>349.01</v>
      </c>
      <c r="F18" s="14">
        <f t="shared" si="0"/>
        <v>4349.0600000000004</v>
      </c>
      <c r="G18" s="14">
        <v>0</v>
      </c>
      <c r="H18" s="14">
        <v>0</v>
      </c>
      <c r="I18" s="14">
        <v>349.04</v>
      </c>
      <c r="J18" s="14">
        <v>349.04</v>
      </c>
      <c r="K18" s="15">
        <v>-0.03</v>
      </c>
      <c r="L18" s="14">
        <v>0</v>
      </c>
      <c r="M18" s="14">
        <v>349.01</v>
      </c>
      <c r="N18" s="14">
        <v>4000</v>
      </c>
      <c r="O18" s="14">
        <v>0</v>
      </c>
      <c r="P18" s="14">
        <v>0</v>
      </c>
    </row>
    <row r="19" spans="1:16" x14ac:dyDescent="0.2">
      <c r="A19" s="2" t="s">
        <v>36</v>
      </c>
      <c r="B19" s="1" t="s">
        <v>37</v>
      </c>
      <c r="C19" s="14">
        <v>1999.95</v>
      </c>
      <c r="D19" s="14">
        <v>0</v>
      </c>
      <c r="E19" s="14">
        <v>0</v>
      </c>
      <c r="F19" s="14">
        <f t="shared" si="0"/>
        <v>1999.95</v>
      </c>
      <c r="G19" s="15">
        <v>-188.71</v>
      </c>
      <c r="H19" s="15">
        <v>-71.69</v>
      </c>
      <c r="I19" s="14">
        <v>117.03</v>
      </c>
      <c r="J19" s="14">
        <v>0</v>
      </c>
      <c r="K19" s="14">
        <v>0.04</v>
      </c>
      <c r="L19" s="14">
        <v>0</v>
      </c>
      <c r="M19" s="14">
        <v>0</v>
      </c>
      <c r="N19" s="14">
        <v>2000</v>
      </c>
      <c r="O19" s="14">
        <v>0</v>
      </c>
      <c r="P19" s="14">
        <v>0</v>
      </c>
    </row>
    <row r="20" spans="1:16" x14ac:dyDescent="0.2">
      <c r="A20" s="2" t="s">
        <v>38</v>
      </c>
      <c r="B20" s="1" t="s">
        <v>39</v>
      </c>
      <c r="C20" s="14">
        <v>1549.95</v>
      </c>
      <c r="D20" s="14">
        <v>0</v>
      </c>
      <c r="E20" s="14">
        <v>0</v>
      </c>
      <c r="F20" s="14">
        <f t="shared" si="0"/>
        <v>1549.95</v>
      </c>
      <c r="G20" s="15">
        <v>-200.63</v>
      </c>
      <c r="H20" s="15">
        <v>-112.41</v>
      </c>
      <c r="I20" s="14">
        <v>88.23</v>
      </c>
      <c r="J20" s="14">
        <v>0</v>
      </c>
      <c r="K20" s="15">
        <v>-0.04</v>
      </c>
      <c r="L20" s="14">
        <v>0</v>
      </c>
      <c r="M20" s="14">
        <v>0</v>
      </c>
      <c r="N20" s="14">
        <v>1550</v>
      </c>
      <c r="O20" s="14">
        <v>0</v>
      </c>
      <c r="P20" s="14">
        <v>0</v>
      </c>
    </row>
    <row r="21" spans="1:16" x14ac:dyDescent="0.2">
      <c r="A21" s="2" t="s">
        <v>40</v>
      </c>
      <c r="B21" s="1" t="s">
        <v>41</v>
      </c>
      <c r="C21" s="14">
        <v>3000</v>
      </c>
      <c r="D21" s="14">
        <v>0</v>
      </c>
      <c r="E21" s="14">
        <v>77</v>
      </c>
      <c r="F21" s="14">
        <f t="shared" si="0"/>
        <v>3077</v>
      </c>
      <c r="G21" s="15">
        <v>-145.38</v>
      </c>
      <c r="H21" s="14">
        <v>0</v>
      </c>
      <c r="I21" s="14">
        <v>222.36</v>
      </c>
      <c r="J21" s="14">
        <v>76.98</v>
      </c>
      <c r="K21" s="14">
        <v>0.02</v>
      </c>
      <c r="L21" s="14">
        <v>0</v>
      </c>
      <c r="M21" s="14">
        <v>77</v>
      </c>
      <c r="N21" s="14">
        <v>3000</v>
      </c>
      <c r="O21" s="14">
        <v>0</v>
      </c>
      <c r="P21" s="14">
        <v>0</v>
      </c>
    </row>
    <row r="22" spans="1:16" x14ac:dyDescent="0.2">
      <c r="A22" s="2" t="s">
        <v>42</v>
      </c>
      <c r="B22" s="1" t="s">
        <v>43</v>
      </c>
      <c r="C22" s="14">
        <v>1600.05</v>
      </c>
      <c r="D22" s="14">
        <v>0</v>
      </c>
      <c r="E22" s="14">
        <v>0</v>
      </c>
      <c r="F22" s="14">
        <f t="shared" si="0"/>
        <v>1600.05</v>
      </c>
      <c r="G22" s="15">
        <v>-200.63</v>
      </c>
      <c r="H22" s="15">
        <v>-109.2</v>
      </c>
      <c r="I22" s="14">
        <v>91.43</v>
      </c>
      <c r="J22" s="14">
        <v>0</v>
      </c>
      <c r="K22" s="14">
        <v>0.05</v>
      </c>
      <c r="L22" s="14">
        <v>0</v>
      </c>
      <c r="M22" s="14">
        <v>0</v>
      </c>
      <c r="N22" s="14">
        <v>1600</v>
      </c>
      <c r="O22" s="14">
        <v>0</v>
      </c>
      <c r="P22" s="14">
        <v>0</v>
      </c>
    </row>
    <row r="23" spans="1:16" x14ac:dyDescent="0.2">
      <c r="A23" s="2" t="s">
        <v>44</v>
      </c>
      <c r="B23" s="1" t="s">
        <v>45</v>
      </c>
      <c r="C23" s="14">
        <v>1999.95</v>
      </c>
      <c r="D23" s="14">
        <v>0</v>
      </c>
      <c r="E23" s="14">
        <v>0</v>
      </c>
      <c r="F23" s="14">
        <f t="shared" si="0"/>
        <v>1999.95</v>
      </c>
      <c r="G23" s="15">
        <v>-188.71</v>
      </c>
      <c r="H23" s="15">
        <v>-71.69</v>
      </c>
      <c r="I23" s="14">
        <v>117.03</v>
      </c>
      <c r="J23" s="14">
        <v>0</v>
      </c>
      <c r="K23" s="14">
        <v>0.04</v>
      </c>
      <c r="L23" s="14">
        <v>0</v>
      </c>
      <c r="M23" s="14">
        <v>0</v>
      </c>
      <c r="N23" s="14">
        <v>2000</v>
      </c>
      <c r="O23" s="14">
        <v>0</v>
      </c>
      <c r="P23" s="14">
        <v>0</v>
      </c>
    </row>
    <row r="24" spans="1:16" x14ac:dyDescent="0.2">
      <c r="A24" s="2" t="s">
        <v>46</v>
      </c>
      <c r="B24" s="1" t="s">
        <v>47</v>
      </c>
      <c r="C24" s="14">
        <v>3000</v>
      </c>
      <c r="D24" s="14">
        <v>0</v>
      </c>
      <c r="E24" s="14">
        <v>76.8</v>
      </c>
      <c r="F24" s="14">
        <f t="shared" si="0"/>
        <v>3076.8</v>
      </c>
      <c r="G24" s="15">
        <v>-145.38</v>
      </c>
      <c r="H24" s="14">
        <v>0</v>
      </c>
      <c r="I24" s="14">
        <v>222.36</v>
      </c>
      <c r="J24" s="14">
        <v>76.98</v>
      </c>
      <c r="K24" s="15">
        <v>-0.18</v>
      </c>
      <c r="L24" s="14">
        <v>0</v>
      </c>
      <c r="M24" s="14">
        <v>76.8</v>
      </c>
      <c r="N24" s="14">
        <v>3000</v>
      </c>
      <c r="O24" s="14">
        <v>0</v>
      </c>
      <c r="P24" s="14">
        <v>0</v>
      </c>
    </row>
    <row r="25" spans="1:16" x14ac:dyDescent="0.2">
      <c r="A25" s="2" t="s">
        <v>48</v>
      </c>
      <c r="B25" s="1" t="s">
        <v>49</v>
      </c>
      <c r="C25" s="14">
        <v>2100</v>
      </c>
      <c r="D25" s="14">
        <v>0</v>
      </c>
      <c r="E25" s="14">
        <v>0</v>
      </c>
      <c r="F25" s="14">
        <f t="shared" si="0"/>
        <v>2100</v>
      </c>
      <c r="G25" s="15">
        <v>-188.71</v>
      </c>
      <c r="H25" s="15">
        <v>-64.27</v>
      </c>
      <c r="I25" s="14">
        <v>124.44</v>
      </c>
      <c r="J25" s="14">
        <v>0</v>
      </c>
      <c r="K25" s="14">
        <v>7.0000000000000007E-2</v>
      </c>
      <c r="L25" s="14">
        <v>0</v>
      </c>
      <c r="M25" s="14">
        <v>0</v>
      </c>
      <c r="N25" s="14">
        <v>2100</v>
      </c>
      <c r="O25" s="14">
        <v>0</v>
      </c>
      <c r="P25" s="14">
        <v>0</v>
      </c>
    </row>
    <row r="26" spans="1:16" x14ac:dyDescent="0.2">
      <c r="A26" s="2" t="s">
        <v>50</v>
      </c>
      <c r="B26" s="1" t="s">
        <v>51</v>
      </c>
      <c r="C26" s="14">
        <v>2199.9</v>
      </c>
      <c r="D26" s="14">
        <v>0</v>
      </c>
      <c r="E26" s="14">
        <v>0</v>
      </c>
      <c r="F26" s="14">
        <f t="shared" si="0"/>
        <v>2199.9</v>
      </c>
      <c r="G26" s="15">
        <v>-174.78</v>
      </c>
      <c r="H26" s="15">
        <v>-39.479999999999997</v>
      </c>
      <c r="I26" s="14">
        <v>135.31</v>
      </c>
      <c r="J26" s="14">
        <v>0</v>
      </c>
      <c r="K26" s="15">
        <v>-0.02</v>
      </c>
      <c r="L26" s="14">
        <v>0</v>
      </c>
      <c r="M26" s="14">
        <v>0</v>
      </c>
      <c r="N26" s="14">
        <v>2200</v>
      </c>
      <c r="O26" s="14">
        <v>0</v>
      </c>
      <c r="P26" s="14">
        <v>0</v>
      </c>
    </row>
    <row r="27" spans="1:16" s="7" customFormat="1" x14ac:dyDescent="0.2">
      <c r="A27" s="17" t="s">
        <v>52</v>
      </c>
      <c r="C27" s="7" t="s">
        <v>53</v>
      </c>
      <c r="D27" s="7" t="s">
        <v>53</v>
      </c>
      <c r="E27" s="7" t="s">
        <v>53</v>
      </c>
      <c r="F27" s="7" t="s">
        <v>53</v>
      </c>
      <c r="G27" s="7" t="s">
        <v>53</v>
      </c>
      <c r="H27" s="7" t="s">
        <v>53</v>
      </c>
      <c r="I27" s="7" t="s">
        <v>53</v>
      </c>
      <c r="J27" s="7" t="s">
        <v>53</v>
      </c>
      <c r="K27" s="7" t="s">
        <v>53</v>
      </c>
      <c r="L27" s="7" t="s">
        <v>53</v>
      </c>
      <c r="M27" s="7" t="s">
        <v>53</v>
      </c>
      <c r="N27" s="7" t="s">
        <v>53</v>
      </c>
      <c r="O27" s="7" t="s">
        <v>53</v>
      </c>
      <c r="P27" s="7" t="s">
        <v>53</v>
      </c>
    </row>
    <row r="28" spans="1:16" x14ac:dyDescent="0.2">
      <c r="C28" s="19">
        <v>34549.65</v>
      </c>
      <c r="D28" s="19">
        <v>0</v>
      </c>
      <c r="E28" s="19">
        <f>SUM(E14:E26)</f>
        <v>1313.34</v>
      </c>
      <c r="F28" s="19">
        <f>SUM(F14:F27)</f>
        <v>35862.99</v>
      </c>
      <c r="G28" s="20">
        <v>-1883.87</v>
      </c>
      <c r="H28" s="20">
        <v>-600.45000000000005</v>
      </c>
      <c r="I28" s="19">
        <v>2596.9699999999998</v>
      </c>
      <c r="J28" s="19">
        <v>1313.51</v>
      </c>
      <c r="K28" s="20">
        <v>-0.17</v>
      </c>
      <c r="L28" s="19">
        <v>0</v>
      </c>
      <c r="M28" s="19">
        <f>SUM(M14:M26)</f>
        <v>1313.34</v>
      </c>
      <c r="N28" s="19">
        <f>SUM(N14:N26)</f>
        <v>34550</v>
      </c>
      <c r="O28" s="19">
        <v>0</v>
      </c>
      <c r="P28" s="19">
        <v>0</v>
      </c>
    </row>
    <row r="30" spans="1:16" s="7" customFormat="1" x14ac:dyDescent="0.2">
      <c r="A30" s="16"/>
      <c r="C30" s="7" t="s">
        <v>54</v>
      </c>
      <c r="D30" s="7" t="s">
        <v>54</v>
      </c>
      <c r="E30" s="7" t="s">
        <v>54</v>
      </c>
      <c r="F30" s="7" t="s">
        <v>54</v>
      </c>
      <c r="G30" s="7" t="s">
        <v>54</v>
      </c>
      <c r="H30" s="7" t="s">
        <v>54</v>
      </c>
      <c r="I30" s="7" t="s">
        <v>54</v>
      </c>
      <c r="J30" s="7" t="s">
        <v>54</v>
      </c>
      <c r="K30" s="7" t="s">
        <v>54</v>
      </c>
      <c r="L30" s="7" t="s">
        <v>54</v>
      </c>
      <c r="M30" s="7" t="s">
        <v>54</v>
      </c>
      <c r="N30" s="7" t="s">
        <v>54</v>
      </c>
      <c r="O30" s="7" t="s">
        <v>54</v>
      </c>
      <c r="P30" s="7" t="s">
        <v>54</v>
      </c>
    </row>
    <row r="31" spans="1:16" x14ac:dyDescent="0.2">
      <c r="A31" s="17" t="s">
        <v>55</v>
      </c>
      <c r="B31" s="1" t="s">
        <v>56</v>
      </c>
      <c r="C31" s="19">
        <v>34549.65</v>
      </c>
      <c r="D31" s="19">
        <v>0</v>
      </c>
      <c r="E31" s="19">
        <f>+E28</f>
        <v>1313.34</v>
      </c>
      <c r="F31" s="19">
        <v>34549.65</v>
      </c>
      <c r="G31" s="20">
        <v>-1883.87</v>
      </c>
      <c r="H31" s="20">
        <v>-600.45000000000005</v>
      </c>
      <c r="I31" s="19">
        <v>2596.9699999999998</v>
      </c>
      <c r="J31" s="19">
        <v>1313.51</v>
      </c>
      <c r="K31" s="20">
        <v>-0.17</v>
      </c>
      <c r="L31" s="19">
        <v>0</v>
      </c>
      <c r="M31" s="19">
        <f>+M28</f>
        <v>1313.34</v>
      </c>
      <c r="N31" s="19">
        <f>+N28</f>
        <v>34550</v>
      </c>
      <c r="O31" s="19">
        <v>0</v>
      </c>
      <c r="P31" s="19">
        <v>0</v>
      </c>
    </row>
    <row r="33" spans="1:16" x14ac:dyDescent="0.2">
      <c r="C33" s="1" t="s">
        <v>56</v>
      </c>
      <c r="D33" s="1" t="s">
        <v>56</v>
      </c>
      <c r="F33" s="1" t="s">
        <v>56</v>
      </c>
      <c r="G33" s="1" t="s">
        <v>56</v>
      </c>
      <c r="H33" s="1" t="s">
        <v>56</v>
      </c>
      <c r="I33" s="1" t="s">
        <v>56</v>
      </c>
      <c r="J33" s="1" t="s">
        <v>56</v>
      </c>
      <c r="K33" s="1" t="s">
        <v>56</v>
      </c>
      <c r="L33" s="1" t="s">
        <v>56</v>
      </c>
      <c r="M33" s="1" t="s">
        <v>56</v>
      </c>
      <c r="N33" s="1" t="s">
        <v>56</v>
      </c>
      <c r="O33" s="1" t="s">
        <v>56</v>
      </c>
    </row>
    <row r="34" spans="1:16" x14ac:dyDescent="0.2">
      <c r="A34" s="2" t="s">
        <v>56</v>
      </c>
      <c r="B34" s="1" t="s">
        <v>56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2017-05-04T17:28:13Z</dcterms:created>
  <dcterms:modified xsi:type="dcterms:W3CDTF">2017-05-04T17:40:29Z</dcterms:modified>
</cp:coreProperties>
</file>