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_n_000\Desktop\DIF ETZATLAN\Nominas timbradas\nominas 2016 dif Etzatlán\"/>
    </mc:Choice>
  </mc:AlternateContent>
  <bookViews>
    <workbookView xWindow="0" yWindow="600" windowWidth="15360" windowHeight="7515"/>
  </bookViews>
  <sheets>
    <sheet name="Hoja1" sheetId="1" r:id="rId1"/>
  </sheets>
  <calcPr calcId="171027"/>
</workbook>
</file>

<file path=xl/calcChain.xml><?xml version="1.0" encoding="utf-8"?>
<calcChain xmlns="http://schemas.openxmlformats.org/spreadsheetml/2006/main">
  <c r="P31" i="1" l="1"/>
  <c r="P34" i="1" s="1"/>
  <c r="O34" i="1"/>
  <c r="O31" i="1"/>
  <c r="E31" i="1"/>
  <c r="E34" i="1" s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14" i="1"/>
</calcChain>
</file>

<file path=xl/sharedStrings.xml><?xml version="1.0" encoding="utf-8"?>
<sst xmlns="http://schemas.openxmlformats.org/spreadsheetml/2006/main" count="113" uniqueCount="66">
  <si>
    <t>CONTPAQ i</t>
  </si>
  <si>
    <t xml:space="preserve">      NÓMINAS</t>
  </si>
  <si>
    <t>SISTEMA PARA EL DESARROLLO INTEGRAL DE LA FAMILIA DEL MUNICIPIO DE ETZATLAN,  JALISCO</t>
  </si>
  <si>
    <t>Lista de Raya (forma tabular)</t>
  </si>
  <si>
    <t>Periodo 14 al 14 Quincenal del 16/07/2016 al 31/07/2016</t>
  </si>
  <si>
    <t>Reg Pat IMSS: 00000000000</t>
  </si>
  <si>
    <t xml:space="preserve">RFC: SDI -010212-HT2 </t>
  </si>
  <si>
    <t>Fecha: 07/Mar/2017</t>
  </si>
  <si>
    <t>Hora: 10:17:47:711</t>
  </si>
  <si>
    <t>Código</t>
  </si>
  <si>
    <t>Empleado</t>
  </si>
  <si>
    <t>Sueldo</t>
  </si>
  <si>
    <t>040 INGRESOS PROPIOS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</si>
  <si>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</si>
  <si>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</si>
  <si>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</si>
  <si>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</si>
  <si>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</si>
  <si>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(sp)</t>
  </si>
  <si>
    <t>I.S.R. a compensar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</si>
  <si>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</si>
  <si>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</si>
  <si>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</si>
  <si>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</si>
  <si>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</si>
  <si>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</si>
  <si>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</si>
  <si>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 ETZATLAN</t>
  </si>
  <si>
    <t>004</t>
  </si>
  <si>
    <t>Lopez Cortes Jorge Alberto</t>
  </si>
  <si>
    <t>005</t>
  </si>
  <si>
    <t>Uribe Bernal Obdulia</t>
  </si>
  <si>
    <t>006</t>
  </si>
  <si>
    <t>Leal  Francosco Javier</t>
  </si>
  <si>
    <t>012</t>
  </si>
  <si>
    <t>Villalobos Ocegueda Blanca Esthela</t>
  </si>
  <si>
    <t>015</t>
  </si>
  <si>
    <t>Rodriguez Renteria Maria Guadalupe</t>
  </si>
  <si>
    <t>017</t>
  </si>
  <si>
    <t>Diaz Haro Erika Jovita</t>
  </si>
  <si>
    <t>019</t>
  </si>
  <si>
    <t>Mariscal Delgado Miguel Noel</t>
  </si>
  <si>
    <t>020</t>
  </si>
  <si>
    <t>Topete Gavilanes Yazmin Raquel</t>
  </si>
  <si>
    <t>021</t>
  </si>
  <si>
    <t>Aldaz Tavares Juan Antonio</t>
  </si>
  <si>
    <t>022</t>
  </si>
  <si>
    <t>Hernandez Muñoz Maria Silvia</t>
  </si>
  <si>
    <t>023</t>
  </si>
  <si>
    <t>Velazco Siordia Victor</t>
  </si>
  <si>
    <t>024</t>
  </si>
  <si>
    <t>Rodriguez Ulloa Raul Alejandro</t>
  </si>
  <si>
    <t>025</t>
  </si>
  <si>
    <t>De Leon Bernal Liborio</t>
  </si>
  <si>
    <t>026</t>
  </si>
  <si>
    <t>Alvarado  Diaz Yeraldin</t>
  </si>
  <si>
    <t>027</t>
  </si>
  <si>
    <t>Gonzalez Gomez Maria Del Carmen</t>
  </si>
  <si>
    <t>028</t>
  </si>
  <si>
    <t>Arambula  Sanchez Martha</t>
  </si>
  <si>
    <t>Total Depto</t>
  </si>
  <si>
    <t xml:space="preserve">  -----------------------</t>
  </si>
  <si>
    <t xml:space="preserve">  =============</t>
  </si>
  <si>
    <t>Total Gral.</t>
  </si>
  <si>
    <t xml:space="preserve"> </t>
  </si>
  <si>
    <t>Gratificaciones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</si>
</sst>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16" sqref="F1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8" width="15.7109375" style="1" customWidth="1"/>
    <col min="19" max="16384" width="11.42578125" style="1"/>
  </cols>
  <sheetData>
    <row r="1" spans="1:18" ht="18" customHeight="1" x14ac:dyDescent="0.25">
      <c r="A1" s="3" t="s">
        <v>0</v>
      </c>
      <c r="B1" s="21" t="s">
        <v>64</v>
      </c>
      <c r="C1" s="22"/>
      <c r="D1" s="22"/>
      <c r="E1" s="22"/>
      <c r="F1" s="22"/>
      <c r="G1" s="22"/>
    </row>
    <row r="2" spans="1:18" ht="24.95" customHeight="1" x14ac:dyDescent="0.2">
      <c r="A2" s="4" t="s">
        <v>1</v>
      </c>
      <c r="B2" s="23" t="s">
        <v>2</v>
      </c>
      <c r="C2" s="24"/>
      <c r="D2" s="24"/>
      <c r="E2" s="24"/>
      <c r="F2" s="24"/>
      <c r="G2" s="24"/>
    </row>
    <row r="3" spans="1:18" ht="15.75" x14ac:dyDescent="0.25">
      <c r="B3" s="25" t="s">
        <v>3</v>
      </c>
      <c r="C3" s="22"/>
      <c r="D3" s="22"/>
      <c r="E3" s="22"/>
      <c r="F3" s="22"/>
      <c r="G3" s="22"/>
      <c r="H3" s="7" t="s">
        <v>7</v>
      </c>
    </row>
    <row r="4" spans="1:18" ht="15" x14ac:dyDescent="0.25">
      <c r="B4" s="26" t="s">
        <v>4</v>
      </c>
      <c r="C4" s="22"/>
      <c r="D4" s="22"/>
      <c r="E4" s="22"/>
      <c r="F4" s="22"/>
      <c r="G4" s="22"/>
      <c r="H4" s="7" t="s">
        <v>8</v>
      </c>
    </row>
    <row r="5" spans="1:18" x14ac:dyDescent="0.2">
      <c r="B5" s="6" t="s">
        <v>5</v>
      </c>
    </row>
    <row r="6" spans="1:18" x14ac:dyDescent="0.2">
      <c r="B6" s="6" t="s">
        <v>6</v>
      </c>
    </row>
    <row r="8" spans="1:18" s="5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65</v>
      </c>
      <c r="F8" s="10" t="s">
        <v>13</v>
      </c>
      <c r="G8" s="10" t="s">
        <v>14</v>
      </c>
      <c r="H8" s="9" t="s">
        <v>15</v>
      </c>
      <c r="I8" s="9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10" t="s">
        <v>21</v>
      </c>
      <c r="O8" s="10" t="s">
        <v>22</v>
      </c>
      <c r="P8" s="11" t="s">
        <v>23</v>
      </c>
      <c r="Q8" s="10" t="s">
        <v>24</v>
      </c>
      <c r="R8" s="10" t="s">
        <v>25</v>
      </c>
    </row>
    <row r="9" spans="1:18" ht="12" thickTop="1" x14ac:dyDescent="0.2"/>
    <row r="11" spans="1:18" x14ac:dyDescent="0.2">
      <c r="A11" s="13" t="s">
        <v>26</v>
      </c>
    </row>
    <row r="13" spans="1:18" x14ac:dyDescent="0.2">
      <c r="A13" s="12" t="s">
        <v>27</v>
      </c>
    </row>
    <row r="14" spans="1:18" x14ac:dyDescent="0.2">
      <c r="A14" s="2" t="s">
        <v>28</v>
      </c>
      <c r="B14" s="1" t="s">
        <v>29</v>
      </c>
      <c r="C14" s="14">
        <v>2850</v>
      </c>
      <c r="D14" s="14">
        <v>0</v>
      </c>
      <c r="E14" s="14">
        <v>60.6</v>
      </c>
      <c r="F14" s="14">
        <v>0</v>
      </c>
      <c r="G14" s="14">
        <f>+C14+E14</f>
        <v>2910.6</v>
      </c>
      <c r="H14" s="15">
        <v>-145.38</v>
      </c>
      <c r="I14" s="14">
        <v>0</v>
      </c>
      <c r="J14" s="14">
        <v>206.04</v>
      </c>
      <c r="K14" s="14">
        <v>60.66</v>
      </c>
      <c r="L14" s="14">
        <v>0</v>
      </c>
      <c r="M14" s="15">
        <v>-0.06</v>
      </c>
      <c r="N14" s="14">
        <v>0</v>
      </c>
      <c r="O14" s="14">
        <v>60.6</v>
      </c>
      <c r="P14" s="14">
        <v>2850</v>
      </c>
      <c r="Q14" s="14">
        <v>0</v>
      </c>
      <c r="R14" s="14">
        <v>0</v>
      </c>
    </row>
    <row r="15" spans="1:18" x14ac:dyDescent="0.2">
      <c r="A15" s="2" t="s">
        <v>30</v>
      </c>
      <c r="B15" s="1" t="s">
        <v>31</v>
      </c>
      <c r="C15" s="14">
        <v>2100</v>
      </c>
      <c r="D15" s="14">
        <v>0</v>
      </c>
      <c r="E15" s="14">
        <v>0</v>
      </c>
      <c r="F15" s="14">
        <v>0</v>
      </c>
      <c r="G15" s="14">
        <f t="shared" ref="G15:G29" si="0">+C15+E15</f>
        <v>2100</v>
      </c>
      <c r="H15" s="15">
        <v>-188.71</v>
      </c>
      <c r="I15" s="15">
        <v>-64.27</v>
      </c>
      <c r="J15" s="14">
        <v>124.44</v>
      </c>
      <c r="K15" s="14">
        <v>0</v>
      </c>
      <c r="L15" s="14">
        <v>0</v>
      </c>
      <c r="M15" s="15">
        <v>-0.13</v>
      </c>
      <c r="N15" s="14">
        <v>0</v>
      </c>
      <c r="O15" s="14">
        <v>0</v>
      </c>
      <c r="P15" s="14">
        <v>2100</v>
      </c>
      <c r="Q15" s="14">
        <v>0</v>
      </c>
      <c r="R15" s="14">
        <v>0</v>
      </c>
    </row>
    <row r="16" spans="1:18" x14ac:dyDescent="0.2">
      <c r="A16" s="2" t="s">
        <v>32</v>
      </c>
      <c r="B16" s="1" t="s">
        <v>33</v>
      </c>
      <c r="C16" s="14">
        <v>500</v>
      </c>
      <c r="D16" s="14">
        <v>0</v>
      </c>
      <c r="E16" s="14">
        <v>0</v>
      </c>
      <c r="F16" s="14">
        <v>0</v>
      </c>
      <c r="G16" s="14">
        <f t="shared" si="0"/>
        <v>500</v>
      </c>
      <c r="H16" s="15">
        <v>-200.83</v>
      </c>
      <c r="I16" s="15">
        <v>-179.8</v>
      </c>
      <c r="J16" s="14">
        <v>21.03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500</v>
      </c>
      <c r="Q16" s="14">
        <v>0</v>
      </c>
      <c r="R16" s="14">
        <v>0</v>
      </c>
    </row>
    <row r="17" spans="1:18" x14ac:dyDescent="0.2">
      <c r="A17" s="2" t="s">
        <v>34</v>
      </c>
      <c r="B17" s="1" t="s">
        <v>35</v>
      </c>
      <c r="C17" s="14">
        <v>3499.95</v>
      </c>
      <c r="D17" s="14">
        <v>0</v>
      </c>
      <c r="E17" s="14">
        <v>151.75</v>
      </c>
      <c r="F17" s="14">
        <v>0</v>
      </c>
      <c r="G17" s="14">
        <f t="shared" si="0"/>
        <v>3651.7</v>
      </c>
      <c r="H17" s="15">
        <v>-125.1</v>
      </c>
      <c r="I17" s="14">
        <v>0</v>
      </c>
      <c r="J17" s="14">
        <v>276.75</v>
      </c>
      <c r="K17" s="14">
        <v>151.65</v>
      </c>
      <c r="L17" s="14">
        <v>0</v>
      </c>
      <c r="M17" s="14">
        <v>0.1</v>
      </c>
      <c r="N17" s="14">
        <v>0</v>
      </c>
      <c r="O17" s="14">
        <v>151.75</v>
      </c>
      <c r="P17" s="14">
        <v>3500</v>
      </c>
      <c r="Q17" s="14">
        <v>0</v>
      </c>
      <c r="R17" s="14">
        <v>0</v>
      </c>
    </row>
    <row r="18" spans="1:18" x14ac:dyDescent="0.2">
      <c r="A18" s="2" t="s">
        <v>36</v>
      </c>
      <c r="B18" s="1" t="s">
        <v>37</v>
      </c>
      <c r="C18" s="14">
        <v>4999.95</v>
      </c>
      <c r="D18" s="14">
        <v>0</v>
      </c>
      <c r="E18" s="14">
        <v>523.54999999999995</v>
      </c>
      <c r="F18" s="14">
        <v>0</v>
      </c>
      <c r="G18" s="14">
        <f t="shared" si="0"/>
        <v>5523.5</v>
      </c>
      <c r="H18" s="14">
        <v>0</v>
      </c>
      <c r="I18" s="14">
        <v>0</v>
      </c>
      <c r="J18" s="14">
        <v>523.53</v>
      </c>
      <c r="K18" s="14">
        <v>523.53</v>
      </c>
      <c r="L18" s="14">
        <v>0</v>
      </c>
      <c r="M18" s="14">
        <v>0.02</v>
      </c>
      <c r="N18" s="14">
        <v>0</v>
      </c>
      <c r="O18" s="14">
        <v>523.54999999999995</v>
      </c>
      <c r="P18" s="14">
        <v>5000</v>
      </c>
      <c r="Q18" s="14">
        <v>0</v>
      </c>
      <c r="R18" s="14">
        <v>0</v>
      </c>
    </row>
    <row r="19" spans="1:18" x14ac:dyDescent="0.2">
      <c r="A19" s="2" t="s">
        <v>38</v>
      </c>
      <c r="B19" s="1" t="s">
        <v>39</v>
      </c>
      <c r="C19" s="14">
        <v>2000</v>
      </c>
      <c r="D19" s="14">
        <v>0</v>
      </c>
      <c r="E19" s="14">
        <v>0</v>
      </c>
      <c r="F19" s="14">
        <v>0</v>
      </c>
      <c r="G19" s="14">
        <f t="shared" si="0"/>
        <v>2000</v>
      </c>
      <c r="H19" s="15">
        <v>-188.71</v>
      </c>
      <c r="I19" s="15">
        <v>-71.680000000000007</v>
      </c>
      <c r="J19" s="14">
        <v>117.03</v>
      </c>
      <c r="K19" s="14">
        <v>0</v>
      </c>
      <c r="L19" s="14">
        <v>0</v>
      </c>
      <c r="M19" s="14">
        <v>0.08</v>
      </c>
      <c r="N19" s="14">
        <v>0</v>
      </c>
      <c r="O19" s="14">
        <v>0</v>
      </c>
      <c r="P19" s="14">
        <v>2000</v>
      </c>
      <c r="Q19" s="14">
        <v>0</v>
      </c>
      <c r="R19" s="14">
        <v>0</v>
      </c>
    </row>
    <row r="20" spans="1:18" x14ac:dyDescent="0.2">
      <c r="A20" s="2" t="s">
        <v>40</v>
      </c>
      <c r="B20" s="1" t="s">
        <v>41</v>
      </c>
      <c r="C20" s="14">
        <v>4000.05</v>
      </c>
      <c r="D20" s="14">
        <v>0</v>
      </c>
      <c r="E20" s="14">
        <v>349.05</v>
      </c>
      <c r="F20" s="14">
        <v>0</v>
      </c>
      <c r="G20" s="14">
        <f t="shared" si="0"/>
        <v>4349.1000000000004</v>
      </c>
      <c r="H20" s="14">
        <v>0</v>
      </c>
      <c r="I20" s="14">
        <v>0</v>
      </c>
      <c r="J20" s="14">
        <v>349.04</v>
      </c>
      <c r="K20" s="14">
        <v>349.04</v>
      </c>
      <c r="L20" s="14">
        <v>0</v>
      </c>
      <c r="M20" s="14">
        <v>0.01</v>
      </c>
      <c r="N20" s="14">
        <v>0</v>
      </c>
      <c r="O20" s="14">
        <v>349.05</v>
      </c>
      <c r="P20" s="14">
        <v>4000</v>
      </c>
      <c r="Q20" s="14">
        <v>0</v>
      </c>
      <c r="R20" s="14">
        <v>0</v>
      </c>
    </row>
    <row r="21" spans="1:18" x14ac:dyDescent="0.2">
      <c r="A21" s="2" t="s">
        <v>42</v>
      </c>
      <c r="B21" s="1" t="s">
        <v>43</v>
      </c>
      <c r="C21" s="14">
        <v>2500.0500000000002</v>
      </c>
      <c r="D21" s="14">
        <v>0</v>
      </c>
      <c r="E21" s="14">
        <v>7.65</v>
      </c>
      <c r="F21" s="14">
        <v>0</v>
      </c>
      <c r="G21" s="14">
        <f t="shared" si="0"/>
        <v>2507.7000000000003</v>
      </c>
      <c r="H21" s="15">
        <v>-160.30000000000001</v>
      </c>
      <c r="I21" s="14">
        <v>0</v>
      </c>
      <c r="J21" s="14">
        <v>167.97</v>
      </c>
      <c r="K21" s="14">
        <v>7.67</v>
      </c>
      <c r="L21" s="14">
        <v>0</v>
      </c>
      <c r="M21" s="15">
        <v>-0.02</v>
      </c>
      <c r="N21" s="14">
        <v>0</v>
      </c>
      <c r="O21" s="14">
        <v>7.65</v>
      </c>
      <c r="P21" s="14">
        <v>2500</v>
      </c>
      <c r="Q21" s="14">
        <v>0</v>
      </c>
      <c r="R21" s="14">
        <v>0</v>
      </c>
    </row>
    <row r="22" spans="1:18" x14ac:dyDescent="0.2">
      <c r="A22" s="2" t="s">
        <v>44</v>
      </c>
      <c r="B22" s="1" t="s">
        <v>45</v>
      </c>
      <c r="C22" s="14">
        <v>1999.95</v>
      </c>
      <c r="D22" s="14">
        <v>0</v>
      </c>
      <c r="E22" s="14">
        <v>0</v>
      </c>
      <c r="F22" s="14">
        <v>0</v>
      </c>
      <c r="G22" s="14">
        <f t="shared" si="0"/>
        <v>1999.95</v>
      </c>
      <c r="H22" s="15">
        <v>-188.71</v>
      </c>
      <c r="I22" s="15">
        <v>-71.69</v>
      </c>
      <c r="J22" s="14">
        <v>117.03</v>
      </c>
      <c r="K22" s="14">
        <v>0</v>
      </c>
      <c r="L22" s="14">
        <v>0</v>
      </c>
      <c r="M22" s="14">
        <v>0.04</v>
      </c>
      <c r="N22" s="14">
        <v>0</v>
      </c>
      <c r="O22" s="14">
        <v>0</v>
      </c>
      <c r="P22" s="14">
        <v>2000</v>
      </c>
      <c r="Q22" s="14">
        <v>0</v>
      </c>
      <c r="R22" s="14">
        <v>0</v>
      </c>
    </row>
    <row r="23" spans="1:18" x14ac:dyDescent="0.2">
      <c r="A23" s="2" t="s">
        <v>46</v>
      </c>
      <c r="B23" s="1" t="s">
        <v>47</v>
      </c>
      <c r="C23" s="14">
        <v>1549.95</v>
      </c>
      <c r="D23" s="14">
        <v>0</v>
      </c>
      <c r="E23" s="14">
        <v>0</v>
      </c>
      <c r="F23" s="14">
        <v>0</v>
      </c>
      <c r="G23" s="14">
        <f t="shared" si="0"/>
        <v>1549.95</v>
      </c>
      <c r="H23" s="15">
        <v>-200.63</v>
      </c>
      <c r="I23" s="15">
        <v>-112.41</v>
      </c>
      <c r="J23" s="14">
        <v>88.23</v>
      </c>
      <c r="K23" s="14">
        <v>0</v>
      </c>
      <c r="L23" s="14">
        <v>0</v>
      </c>
      <c r="M23" s="15">
        <v>-0.04</v>
      </c>
      <c r="N23" s="14">
        <v>0</v>
      </c>
      <c r="O23" s="14">
        <v>0</v>
      </c>
      <c r="P23" s="14">
        <v>1550</v>
      </c>
      <c r="Q23" s="14">
        <v>0</v>
      </c>
      <c r="R23" s="14">
        <v>0</v>
      </c>
    </row>
    <row r="24" spans="1:18" x14ac:dyDescent="0.2">
      <c r="A24" s="2" t="s">
        <v>48</v>
      </c>
      <c r="B24" s="1" t="s">
        <v>49</v>
      </c>
      <c r="C24" s="14">
        <v>3000</v>
      </c>
      <c r="D24" s="14">
        <v>0</v>
      </c>
      <c r="E24" s="14">
        <v>77</v>
      </c>
      <c r="F24" s="14">
        <v>0</v>
      </c>
      <c r="G24" s="14">
        <f t="shared" si="0"/>
        <v>3077</v>
      </c>
      <c r="H24" s="15">
        <v>-145.38</v>
      </c>
      <c r="I24" s="14">
        <v>0</v>
      </c>
      <c r="J24" s="14">
        <v>222.36</v>
      </c>
      <c r="K24" s="14">
        <v>76.98</v>
      </c>
      <c r="L24" s="14">
        <v>0</v>
      </c>
      <c r="M24" s="14">
        <v>0.02</v>
      </c>
      <c r="N24" s="14">
        <v>0</v>
      </c>
      <c r="O24" s="14">
        <v>77</v>
      </c>
      <c r="P24" s="14">
        <v>3000</v>
      </c>
      <c r="Q24" s="14">
        <v>0</v>
      </c>
      <c r="R24" s="14">
        <v>0</v>
      </c>
    </row>
    <row r="25" spans="1:18" x14ac:dyDescent="0.2">
      <c r="A25" s="2" t="s">
        <v>50</v>
      </c>
      <c r="B25" s="1" t="s">
        <v>51</v>
      </c>
      <c r="C25" s="14">
        <v>2250</v>
      </c>
      <c r="D25" s="14">
        <v>0</v>
      </c>
      <c r="E25" s="14">
        <v>0</v>
      </c>
      <c r="F25" s="14">
        <v>0</v>
      </c>
      <c r="G25" s="14">
        <f t="shared" si="0"/>
        <v>2250</v>
      </c>
      <c r="H25" s="15">
        <v>-174.78</v>
      </c>
      <c r="I25" s="15">
        <v>-34.020000000000003</v>
      </c>
      <c r="J25" s="14">
        <v>140.76</v>
      </c>
      <c r="K25" s="14">
        <v>0</v>
      </c>
      <c r="L25" s="14">
        <v>0</v>
      </c>
      <c r="M25" s="14">
        <v>0.02</v>
      </c>
      <c r="N25" s="14">
        <v>0</v>
      </c>
      <c r="O25" s="14">
        <v>0</v>
      </c>
      <c r="P25" s="14">
        <v>2250</v>
      </c>
      <c r="Q25" s="14">
        <v>0</v>
      </c>
      <c r="R25" s="14">
        <v>0</v>
      </c>
    </row>
    <row r="26" spans="1:18" x14ac:dyDescent="0.2">
      <c r="A26" s="2" t="s">
        <v>52</v>
      </c>
      <c r="B26" s="1" t="s">
        <v>53</v>
      </c>
      <c r="C26" s="14">
        <v>1600.05</v>
      </c>
      <c r="D26" s="14">
        <v>0</v>
      </c>
      <c r="E26" s="14">
        <v>0</v>
      </c>
      <c r="F26" s="14">
        <v>0</v>
      </c>
      <c r="G26" s="14">
        <f t="shared" si="0"/>
        <v>1600.05</v>
      </c>
      <c r="H26" s="15">
        <v>-200.63</v>
      </c>
      <c r="I26" s="15">
        <v>-109.2</v>
      </c>
      <c r="J26" s="14">
        <v>91.43</v>
      </c>
      <c r="K26" s="14">
        <v>0</v>
      </c>
      <c r="L26" s="14">
        <v>0</v>
      </c>
      <c r="M26" s="15">
        <v>-0.15</v>
      </c>
      <c r="N26" s="14">
        <v>0</v>
      </c>
      <c r="O26" s="14">
        <v>0</v>
      </c>
      <c r="P26" s="14">
        <v>1600</v>
      </c>
      <c r="Q26" s="14">
        <v>0</v>
      </c>
      <c r="R26" s="14">
        <v>0</v>
      </c>
    </row>
    <row r="27" spans="1:18" x14ac:dyDescent="0.2">
      <c r="A27" s="2" t="s">
        <v>54</v>
      </c>
      <c r="B27" s="1" t="s">
        <v>55</v>
      </c>
      <c r="C27" s="14">
        <v>1600.05</v>
      </c>
      <c r="D27" s="14">
        <v>0</v>
      </c>
      <c r="E27" s="14">
        <v>0</v>
      </c>
      <c r="F27" s="14">
        <v>0</v>
      </c>
      <c r="G27" s="14">
        <f t="shared" si="0"/>
        <v>1600.05</v>
      </c>
      <c r="H27" s="15">
        <v>-200.63</v>
      </c>
      <c r="I27" s="15">
        <v>-109.2</v>
      </c>
      <c r="J27" s="14">
        <v>91.43</v>
      </c>
      <c r="K27" s="14">
        <v>0</v>
      </c>
      <c r="L27" s="14">
        <v>0</v>
      </c>
      <c r="M27" s="15">
        <v>-0.15</v>
      </c>
      <c r="N27" s="14">
        <v>0</v>
      </c>
      <c r="O27" s="14">
        <v>0</v>
      </c>
      <c r="P27" s="14">
        <v>1600</v>
      </c>
      <c r="Q27" s="14">
        <v>0</v>
      </c>
      <c r="R27" s="14">
        <v>0</v>
      </c>
    </row>
    <row r="28" spans="1:18" x14ac:dyDescent="0.2">
      <c r="A28" s="2" t="s">
        <v>56</v>
      </c>
      <c r="B28" s="1" t="s">
        <v>57</v>
      </c>
      <c r="C28" s="14">
        <v>3000</v>
      </c>
      <c r="D28" s="14">
        <v>0</v>
      </c>
      <c r="E28" s="14">
        <v>77</v>
      </c>
      <c r="F28" s="14">
        <v>0</v>
      </c>
      <c r="G28" s="14">
        <f t="shared" si="0"/>
        <v>3077</v>
      </c>
      <c r="H28" s="15">
        <v>-145.38</v>
      </c>
      <c r="I28" s="14">
        <v>0</v>
      </c>
      <c r="J28" s="14">
        <v>222.36</v>
      </c>
      <c r="K28" s="14">
        <v>76.98</v>
      </c>
      <c r="L28" s="14">
        <v>0</v>
      </c>
      <c r="M28" s="14">
        <v>0.02</v>
      </c>
      <c r="N28" s="14">
        <v>0</v>
      </c>
      <c r="O28" s="14">
        <v>77</v>
      </c>
      <c r="P28" s="14">
        <v>3000</v>
      </c>
      <c r="Q28" s="14">
        <v>0</v>
      </c>
      <c r="R28" s="14">
        <v>0</v>
      </c>
    </row>
    <row r="29" spans="1:18" x14ac:dyDescent="0.2">
      <c r="A29" s="2" t="s">
        <v>58</v>
      </c>
      <c r="B29" s="1" t="s">
        <v>59</v>
      </c>
      <c r="C29" s="14">
        <v>2100</v>
      </c>
      <c r="D29" s="14">
        <v>0</v>
      </c>
      <c r="E29" s="14">
        <v>0</v>
      </c>
      <c r="F29" s="14">
        <v>0</v>
      </c>
      <c r="G29" s="14">
        <f t="shared" si="0"/>
        <v>2100</v>
      </c>
      <c r="H29" s="15">
        <v>-188.71</v>
      </c>
      <c r="I29" s="15">
        <v>-64.27</v>
      </c>
      <c r="J29" s="14">
        <v>124.44</v>
      </c>
      <c r="K29" s="14">
        <v>0</v>
      </c>
      <c r="L29" s="14">
        <v>0</v>
      </c>
      <c r="M29" s="14">
        <v>7.0000000000000007E-2</v>
      </c>
      <c r="N29" s="14">
        <v>0</v>
      </c>
      <c r="O29" s="14">
        <v>0</v>
      </c>
      <c r="P29" s="14">
        <v>2100</v>
      </c>
      <c r="Q29" s="14">
        <v>0</v>
      </c>
      <c r="R29" s="14">
        <v>0</v>
      </c>
    </row>
    <row r="30" spans="1:18" s="7" customFormat="1" x14ac:dyDescent="0.2">
      <c r="A30" s="17" t="s">
        <v>60</v>
      </c>
      <c r="C30" s="7" t="s">
        <v>61</v>
      </c>
      <c r="D30" s="7" t="s">
        <v>61</v>
      </c>
      <c r="E30" s="7" t="s">
        <v>61</v>
      </c>
      <c r="F30" s="7" t="s">
        <v>61</v>
      </c>
      <c r="G30" s="7" t="s">
        <v>61</v>
      </c>
      <c r="H30" s="7" t="s">
        <v>61</v>
      </c>
      <c r="I30" s="7" t="s">
        <v>61</v>
      </c>
      <c r="J30" s="7" t="s">
        <v>61</v>
      </c>
      <c r="K30" s="7" t="s">
        <v>61</v>
      </c>
      <c r="L30" s="7" t="s">
        <v>61</v>
      </c>
      <c r="M30" s="7" t="s">
        <v>61</v>
      </c>
      <c r="N30" s="7" t="s">
        <v>61</v>
      </c>
      <c r="O30" s="7" t="s">
        <v>61</v>
      </c>
      <c r="P30" s="7" t="s">
        <v>61</v>
      </c>
      <c r="Q30" s="7" t="s">
        <v>61</v>
      </c>
      <c r="R30" s="7" t="s">
        <v>61</v>
      </c>
    </row>
    <row r="31" spans="1:18" x14ac:dyDescent="0.2">
      <c r="C31" s="19">
        <v>39550</v>
      </c>
      <c r="D31" s="19">
        <v>0</v>
      </c>
      <c r="E31" s="19">
        <f>SUM(E14:E29)</f>
        <v>1246.6000000000001</v>
      </c>
      <c r="F31" s="19">
        <v>0</v>
      </c>
      <c r="G31" s="19">
        <v>39550</v>
      </c>
      <c r="H31" s="20">
        <v>-2453.88</v>
      </c>
      <c r="I31" s="20">
        <v>-816.54</v>
      </c>
      <c r="J31" s="19">
        <v>2883.87</v>
      </c>
      <c r="K31" s="19">
        <v>1246.51</v>
      </c>
      <c r="L31" s="19">
        <v>0</v>
      </c>
      <c r="M31" s="20">
        <v>-0.17</v>
      </c>
      <c r="N31" s="19">
        <v>0</v>
      </c>
      <c r="O31" s="19">
        <f>SUM(O14:O29)</f>
        <v>1246.6000000000001</v>
      </c>
      <c r="P31" s="19">
        <f>SUM(P14:P29)</f>
        <v>39550</v>
      </c>
      <c r="Q31" s="19">
        <v>0</v>
      </c>
      <c r="R31" s="19">
        <v>0</v>
      </c>
    </row>
    <row r="33" spans="1:18" s="7" customFormat="1" x14ac:dyDescent="0.2">
      <c r="A33" s="16"/>
      <c r="C33" s="7" t="s">
        <v>62</v>
      </c>
      <c r="D33" s="7" t="s">
        <v>62</v>
      </c>
      <c r="E33" s="7" t="s">
        <v>62</v>
      </c>
      <c r="F33" s="7" t="s">
        <v>62</v>
      </c>
      <c r="G33" s="7" t="s">
        <v>62</v>
      </c>
      <c r="H33" s="7" t="s">
        <v>62</v>
      </c>
      <c r="I33" s="7" t="s">
        <v>62</v>
      </c>
      <c r="J33" s="7" t="s">
        <v>62</v>
      </c>
      <c r="K33" s="7" t="s">
        <v>62</v>
      </c>
      <c r="L33" s="7" t="s">
        <v>62</v>
      </c>
      <c r="M33" s="7" t="s">
        <v>62</v>
      </c>
      <c r="N33" s="7" t="s">
        <v>62</v>
      </c>
      <c r="O33" s="7" t="s">
        <v>62</v>
      </c>
      <c r="P33" s="7" t="s">
        <v>62</v>
      </c>
      <c r="Q33" s="7" t="s">
        <v>62</v>
      </c>
      <c r="R33" s="7" t="s">
        <v>62</v>
      </c>
    </row>
    <row r="34" spans="1:18" x14ac:dyDescent="0.2">
      <c r="A34" s="17" t="s">
        <v>63</v>
      </c>
      <c r="B34" s="1" t="s">
        <v>64</v>
      </c>
      <c r="C34" s="19">
        <v>39550</v>
      </c>
      <c r="D34" s="19">
        <v>0</v>
      </c>
      <c r="E34" s="19">
        <f>+E31</f>
        <v>1246.6000000000001</v>
      </c>
      <c r="F34" s="19">
        <v>0</v>
      </c>
      <c r="G34" s="19">
        <v>39550</v>
      </c>
      <c r="H34" s="20">
        <v>-2453.88</v>
      </c>
      <c r="I34" s="20">
        <v>-816.54</v>
      </c>
      <c r="J34" s="19">
        <v>2883.87</v>
      </c>
      <c r="K34" s="19">
        <v>1246.51</v>
      </c>
      <c r="L34" s="19">
        <v>0</v>
      </c>
      <c r="M34" s="20">
        <v>-0.17</v>
      </c>
      <c r="N34" s="19">
        <v>0</v>
      </c>
      <c r="O34" s="19">
        <f>+O31</f>
        <v>1246.6000000000001</v>
      </c>
      <c r="P34" s="19">
        <f>+P31</f>
        <v>39550</v>
      </c>
      <c r="Q34" s="19">
        <v>0</v>
      </c>
      <c r="R34" s="19">
        <v>0</v>
      </c>
    </row>
    <row r="36" spans="1:18" x14ac:dyDescent="0.2">
      <c r="C36" s="1" t="s">
        <v>64</v>
      </c>
      <c r="D36" s="1" t="s">
        <v>64</v>
      </c>
      <c r="F36" s="1" t="s">
        <v>64</v>
      </c>
      <c r="G36" s="1" t="s">
        <v>64</v>
      </c>
      <c r="H36" s="1" t="s">
        <v>64</v>
      </c>
      <c r="I36" s="1" t="s">
        <v>64</v>
      </c>
      <c r="J36" s="1" t="s">
        <v>64</v>
      </c>
      <c r="K36" s="1" t="s">
        <v>64</v>
      </c>
      <c r="L36" s="1" t="s">
        <v>64</v>
      </c>
      <c r="M36" s="1" t="s">
        <v>64</v>
      </c>
      <c r="N36" s="1" t="s">
        <v>64</v>
      </c>
      <c r="O36" s="1" t="s">
        <v>64</v>
      </c>
      <c r="P36" s="1" t="s">
        <v>64</v>
      </c>
      <c r="Q36" s="1" t="s">
        <v>64</v>
      </c>
    </row>
    <row r="37" spans="1:18" x14ac:dyDescent="0.2">
      <c r="A37" s="2" t="s">
        <v>64</v>
      </c>
      <c r="B37" s="1" t="s">
        <v>64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PCSOFTWARE1</dc:creator>
  <cp:lastModifiedBy>Erika Díaz</cp:lastModifiedBy>
  <dcterms:created xsi:type="dcterms:W3CDTF">2017-03-07T16:17:47Z</dcterms:created>
  <dcterms:modified xsi:type="dcterms:W3CDTF">2017-05-03T15:43:28Z</dcterms:modified>
</cp:coreProperties>
</file>