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DIF ETZATLAN ADMINISTRACION 2018-2020\Nominas timbradas\"/>
    </mc:Choice>
  </mc:AlternateContent>
  <xr:revisionPtr revIDLastSave="0" documentId="8_{01ED528D-4DC0-4290-889D-4E3009D58FE2}" xr6:coauthVersionLast="40" xr6:coauthVersionMax="40" xr10:uidLastSave="{00000000-0000-0000-0000-000000000000}"/>
  <bookViews>
    <workbookView xWindow="480" yWindow="705" windowWidth="14115" windowHeight="4695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2" i="1" l="1"/>
  <c r="M35" i="1" s="1"/>
  <c r="N18" i="1"/>
  <c r="N20" i="1"/>
  <c r="N23" i="1"/>
  <c r="N27" i="1"/>
  <c r="N28" i="1"/>
  <c r="N14" i="1"/>
  <c r="F15" i="1"/>
  <c r="F16" i="1"/>
  <c r="N16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E32" i="1"/>
  <c r="E36" i="1" s="1"/>
  <c r="F32" i="1" l="1"/>
  <c r="F35" i="1" s="1"/>
  <c r="N32" i="1"/>
  <c r="N35" i="1" s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<sst xmlns="http://schemas.openxmlformats.org/spreadsheetml/2006/main" count="105" uniqueCount="64">
  <si>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</si>
  <si>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</si>
  <si>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</si>
  <si>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</si>
  <si>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19 al 19 Quincenal del 01/10/2018 al 15/10/2018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</si>
  <si>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</si>
  <si>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</si>
  <si>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</si>
  <si>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</si>
  <si>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</si>
  <si>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</si>
  <si>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</si>
  <si>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</si>
  <si>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</si>
  <si>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</si>
  <si>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</si>
  <si>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</si>
  <si>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</si>
  <si>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</si>
  <si>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</si>
  <si>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</si>
  <si>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</si>
  <si>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</si>
  <si>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</si>
  <si>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</si>
  <si>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</si>
  <si>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017</t>
  </si>
  <si>
    <t>Diaz Haro Erika Jovita</t>
  </si>
  <si>
    <t>019</t>
  </si>
  <si>
    <t>Mariscal Delgado Miguel Noel</t>
  </si>
  <si>
    <t>021</t>
  </si>
  <si>
    <t>Aldaz Tavares Juan Antonio</t>
  </si>
  <si>
    <t>023</t>
  </si>
  <si>
    <t>Velazco Siordia Victor</t>
  </si>
  <si>
    <t>025</t>
  </si>
  <si>
    <t>De Leon Bernal Liborio</t>
  </si>
  <si>
    <t>026</t>
  </si>
  <si>
    <t>Alvarado  Diaz Yeraldin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</si>
  <si>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</si>
  <si>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</si>
  <si>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</si>
  <si>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</si>
  <si>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</si>
  <si>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</si>
  <si>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</si>
  <si>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</si>
  <si>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</si>
  <si>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</si>
  <si>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039</t>
  </si>
  <si>
    <t>Mariscal Morales Iliana Patricia</t>
  </si>
  <si>
    <t>040</t>
  </si>
  <si>
    <t>Gallegos Perez Diego Armando</t>
  </si>
  <si>
    <t>041</t>
  </si>
  <si>
    <t>Rodriguez Olmedo Sergio Efrain</t>
  </si>
  <si>
    <t>042</t>
  </si>
  <si>
    <t>Miramontes Rico Maria Magdalena</t>
  </si>
  <si>
    <t>043</t>
  </si>
  <si>
    <t>Garcia Quintero Juan Alberto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</si>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</sst>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O27" sqref="O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349.4</v>
      </c>
      <c r="F14" s="14">
        <f>+C14+E14</f>
        <v>4655</v>
      </c>
      <c r="G14" s="14">
        <v>0</v>
      </c>
      <c r="H14" s="14">
        <v>0</v>
      </c>
      <c r="I14" s="14">
        <v>349.56</v>
      </c>
      <c r="J14" s="14">
        <v>349.56</v>
      </c>
      <c r="K14" s="15">
        <v>-0.16</v>
      </c>
      <c r="L14" s="14">
        <v>0</v>
      </c>
      <c r="M14" s="14">
        <v>349.4</v>
      </c>
      <c r="N14" s="14">
        <f>+F14-M14</f>
        <v>4305.6000000000004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1351.95</v>
      </c>
      <c r="D15" s="14">
        <v>0</v>
      </c>
      <c r="E15" s="14">
        <v>0</v>
      </c>
      <c r="F15" s="14">
        <f t="shared" ref="F15:F30" si="0">+C15+E15</f>
        <v>1351.95</v>
      </c>
      <c r="G15" s="15">
        <v>-200.63</v>
      </c>
      <c r="H15" s="15">
        <v>-126.9</v>
      </c>
      <c r="I15" s="14">
        <v>73.739999999999995</v>
      </c>
      <c r="J15" s="14">
        <v>0</v>
      </c>
      <c r="K15" s="15">
        <v>-0.15</v>
      </c>
      <c r="L15" s="14">
        <v>0</v>
      </c>
      <c r="M15" s="14">
        <v>0</v>
      </c>
      <c r="N15" s="14">
        <v>1352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4326.45</v>
      </c>
      <c r="D16" s="14">
        <v>0</v>
      </c>
      <c r="E16" s="14">
        <v>352.85</v>
      </c>
      <c r="F16" s="14">
        <f t="shared" si="0"/>
        <v>4679.3</v>
      </c>
      <c r="G16" s="14">
        <v>0</v>
      </c>
      <c r="H16" s="14">
        <v>0</v>
      </c>
      <c r="I16" s="14">
        <v>352.9</v>
      </c>
      <c r="J16" s="14">
        <v>352.9</v>
      </c>
      <c r="K16" s="15">
        <v>-0.05</v>
      </c>
      <c r="L16" s="14">
        <v>0</v>
      </c>
      <c r="M16" s="14">
        <v>352.9</v>
      </c>
      <c r="N16" s="14">
        <f t="shared" ref="N15:N30" si="1">+F16-M16</f>
        <v>4326.4000000000005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2163.15</v>
      </c>
      <c r="D17" s="14">
        <v>0</v>
      </c>
      <c r="E17" s="14">
        <v>0</v>
      </c>
      <c r="F17" s="14">
        <f t="shared" si="0"/>
        <v>2163.15</v>
      </c>
      <c r="G17" s="15">
        <v>-188.71</v>
      </c>
      <c r="H17" s="15">
        <v>-63.06</v>
      </c>
      <c r="I17" s="14">
        <v>125.65</v>
      </c>
      <c r="J17" s="14">
        <v>0</v>
      </c>
      <c r="K17" s="14">
        <v>0.01</v>
      </c>
      <c r="L17" s="14">
        <v>0</v>
      </c>
      <c r="M17" s="14">
        <v>0</v>
      </c>
      <c r="N17" s="14">
        <v>2163.1999999999998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2749.95</v>
      </c>
      <c r="D18" s="14">
        <v>0</v>
      </c>
      <c r="E18" s="14">
        <v>32.35</v>
      </c>
      <c r="F18" s="14">
        <f t="shared" si="0"/>
        <v>2782.2999999999997</v>
      </c>
      <c r="G18" s="15">
        <v>-145.38</v>
      </c>
      <c r="H18" s="14">
        <v>0</v>
      </c>
      <c r="I18" s="14">
        <v>177.86</v>
      </c>
      <c r="J18" s="14">
        <v>32.49</v>
      </c>
      <c r="K18" s="15">
        <v>-0.14000000000000001</v>
      </c>
      <c r="L18" s="14">
        <v>0</v>
      </c>
      <c r="M18" s="14">
        <v>32.35</v>
      </c>
      <c r="N18" s="14">
        <f t="shared" si="1"/>
        <v>2749.95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1999.95</v>
      </c>
      <c r="D19" s="14">
        <v>0</v>
      </c>
      <c r="E19" s="14">
        <v>0</v>
      </c>
      <c r="F19" s="14">
        <f t="shared" si="0"/>
        <v>1999.95</v>
      </c>
      <c r="G19" s="15">
        <v>-188.71</v>
      </c>
      <c r="H19" s="15">
        <v>-73.5</v>
      </c>
      <c r="I19" s="14">
        <v>115.21</v>
      </c>
      <c r="J19" s="14">
        <v>0</v>
      </c>
      <c r="K19" s="14">
        <v>0.05</v>
      </c>
      <c r="L19" s="14">
        <v>0</v>
      </c>
      <c r="M19" s="14">
        <v>0</v>
      </c>
      <c r="N19" s="14">
        <v>2000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2749.95</v>
      </c>
      <c r="D20" s="14">
        <v>0</v>
      </c>
      <c r="E20" s="14">
        <v>32.549999999999997</v>
      </c>
      <c r="F20" s="14">
        <f t="shared" si="0"/>
        <v>2782.5</v>
      </c>
      <c r="G20" s="15">
        <v>-145.38</v>
      </c>
      <c r="H20" s="14">
        <v>0</v>
      </c>
      <c r="I20" s="14">
        <v>177.86</v>
      </c>
      <c r="J20" s="14">
        <v>32.49</v>
      </c>
      <c r="K20" s="14">
        <v>0.06</v>
      </c>
      <c r="L20" s="14">
        <v>0</v>
      </c>
      <c r="M20" s="14">
        <v>32.549999999999997</v>
      </c>
      <c r="N20" s="14">
        <f t="shared" si="1"/>
        <v>2749.95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2163.15</v>
      </c>
      <c r="D21" s="14">
        <v>0</v>
      </c>
      <c r="E21" s="14">
        <v>0</v>
      </c>
      <c r="F21" s="14">
        <f t="shared" si="0"/>
        <v>2163.15</v>
      </c>
      <c r="G21" s="15">
        <v>-188.71</v>
      </c>
      <c r="H21" s="15">
        <v>-63.06</v>
      </c>
      <c r="I21" s="14">
        <v>125.65</v>
      </c>
      <c r="J21" s="14">
        <v>0</v>
      </c>
      <c r="K21" s="14">
        <v>0.01</v>
      </c>
      <c r="L21" s="14">
        <v>0</v>
      </c>
      <c r="M21" s="14">
        <v>0</v>
      </c>
      <c r="N21" s="14">
        <v>2163.1999999999998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1574.55</v>
      </c>
      <c r="D22" s="14">
        <v>0</v>
      </c>
      <c r="E22" s="14">
        <v>0</v>
      </c>
      <c r="F22" s="14">
        <f t="shared" si="0"/>
        <v>1574.55</v>
      </c>
      <c r="G22" s="15">
        <v>-200.63</v>
      </c>
      <c r="H22" s="15">
        <v>-112.65</v>
      </c>
      <c r="I22" s="14">
        <v>87.98</v>
      </c>
      <c r="J22" s="14">
        <v>0</v>
      </c>
      <c r="K22" s="14">
        <v>0</v>
      </c>
      <c r="L22" s="14">
        <v>0</v>
      </c>
      <c r="M22" s="14">
        <v>0</v>
      </c>
      <c r="N22" s="14">
        <v>1574.6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3000</v>
      </c>
      <c r="D23" s="14">
        <v>0</v>
      </c>
      <c r="E23" s="14">
        <v>59.6</v>
      </c>
      <c r="F23" s="14">
        <f t="shared" si="0"/>
        <v>3059.6</v>
      </c>
      <c r="G23" s="15">
        <v>-145.38</v>
      </c>
      <c r="H23" s="14">
        <v>0</v>
      </c>
      <c r="I23" s="14">
        <v>205.07</v>
      </c>
      <c r="J23" s="14">
        <v>59.69</v>
      </c>
      <c r="K23" s="15">
        <v>-0.09</v>
      </c>
      <c r="L23" s="14">
        <v>0</v>
      </c>
      <c r="M23" s="14">
        <v>59.6</v>
      </c>
      <c r="N23" s="14">
        <f t="shared" si="1"/>
        <v>3000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2704.05</v>
      </c>
      <c r="D24" s="14">
        <v>0</v>
      </c>
      <c r="E24" s="14">
        <v>27.45</v>
      </c>
      <c r="F24" s="14">
        <f t="shared" si="0"/>
        <v>2731.5</v>
      </c>
      <c r="G24" s="15">
        <v>-145.38</v>
      </c>
      <c r="H24" s="14">
        <v>0</v>
      </c>
      <c r="I24" s="14">
        <v>172.87</v>
      </c>
      <c r="J24" s="14">
        <v>27.49</v>
      </c>
      <c r="K24" s="15">
        <v>-0.04</v>
      </c>
      <c r="L24" s="14">
        <v>0</v>
      </c>
      <c r="M24" s="14">
        <v>27.45</v>
      </c>
      <c r="N24" s="14">
        <v>2704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2272.0500000000002</v>
      </c>
      <c r="D25" s="14">
        <v>0</v>
      </c>
      <c r="E25" s="14">
        <v>0</v>
      </c>
      <c r="F25" s="14">
        <f t="shared" si="0"/>
        <v>2272.0500000000002</v>
      </c>
      <c r="G25" s="15">
        <v>-174.78</v>
      </c>
      <c r="H25" s="15">
        <v>-42.16</v>
      </c>
      <c r="I25" s="14">
        <v>132.62</v>
      </c>
      <c r="J25" s="14">
        <v>0</v>
      </c>
      <c r="K25" s="14">
        <v>0.01</v>
      </c>
      <c r="L25" s="14">
        <v>0</v>
      </c>
      <c r="M25" s="14">
        <v>0</v>
      </c>
      <c r="N25" s="14">
        <v>2271.3000000000002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4999.95</v>
      </c>
      <c r="D26" s="14">
        <v>0</v>
      </c>
      <c r="E26" s="14">
        <v>461.55</v>
      </c>
      <c r="F26" s="14">
        <f t="shared" si="0"/>
        <v>5461.5</v>
      </c>
      <c r="G26" s="14">
        <v>0</v>
      </c>
      <c r="H26" s="14">
        <v>0</v>
      </c>
      <c r="I26" s="14">
        <v>461.63</v>
      </c>
      <c r="J26" s="14">
        <v>461.63</v>
      </c>
      <c r="K26" s="15">
        <v>-0.08</v>
      </c>
      <c r="L26" s="14">
        <v>0</v>
      </c>
      <c r="M26" s="14">
        <v>461.55</v>
      </c>
      <c r="N26" s="14">
        <v>5000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3000</v>
      </c>
      <c r="D27" s="14">
        <v>0</v>
      </c>
      <c r="E27" s="14">
        <v>59.6</v>
      </c>
      <c r="F27" s="14">
        <f t="shared" si="0"/>
        <v>3059.6</v>
      </c>
      <c r="G27" s="15">
        <v>-145.38</v>
      </c>
      <c r="H27" s="14">
        <v>0</v>
      </c>
      <c r="I27" s="14">
        <v>205.07</v>
      </c>
      <c r="J27" s="14">
        <v>59.69</v>
      </c>
      <c r="K27" s="15">
        <v>-0.09</v>
      </c>
      <c r="L27" s="14">
        <v>0</v>
      </c>
      <c r="M27" s="14">
        <v>59.6</v>
      </c>
      <c r="N27" s="14">
        <f t="shared" si="1"/>
        <v>3000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3000</v>
      </c>
      <c r="D28" s="14">
        <v>0</v>
      </c>
      <c r="E28" s="14">
        <v>59.6</v>
      </c>
      <c r="F28" s="14">
        <f t="shared" si="0"/>
        <v>3059.6</v>
      </c>
      <c r="G28" s="15">
        <v>-145.38</v>
      </c>
      <c r="H28" s="14">
        <v>0</v>
      </c>
      <c r="I28" s="14">
        <v>205.07</v>
      </c>
      <c r="J28" s="14">
        <v>59.69</v>
      </c>
      <c r="K28" s="15">
        <v>-0.09</v>
      </c>
      <c r="L28" s="14">
        <v>0</v>
      </c>
      <c r="M28" s="14">
        <v>59.6</v>
      </c>
      <c r="N28" s="14">
        <f t="shared" si="1"/>
        <v>3000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1676.55</v>
      </c>
      <c r="D29" s="14">
        <v>0</v>
      </c>
      <c r="E29" s="14">
        <v>0</v>
      </c>
      <c r="F29" s="14">
        <f t="shared" si="0"/>
        <v>1676.55</v>
      </c>
      <c r="G29" s="15">
        <v>-200.63</v>
      </c>
      <c r="H29" s="15">
        <v>-106.12</v>
      </c>
      <c r="I29" s="14">
        <v>94.51</v>
      </c>
      <c r="J29" s="14">
        <v>0</v>
      </c>
      <c r="K29" s="14">
        <v>7.0000000000000007E-2</v>
      </c>
      <c r="L29" s="14">
        <v>0</v>
      </c>
      <c r="M29" s="14">
        <v>0</v>
      </c>
      <c r="N29" s="14">
        <v>1676.6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2749.95</v>
      </c>
      <c r="D30" s="14">
        <v>0</v>
      </c>
      <c r="E30" s="14">
        <v>32.549999999999997</v>
      </c>
      <c r="F30" s="14">
        <f t="shared" si="0"/>
        <v>2782.5</v>
      </c>
      <c r="G30" s="15">
        <v>-145.38</v>
      </c>
      <c r="H30" s="14">
        <v>0</v>
      </c>
      <c r="I30" s="14">
        <v>177.86</v>
      </c>
      <c r="J30" s="14">
        <v>32.49</v>
      </c>
      <c r="K30" s="14">
        <v>0.06</v>
      </c>
      <c r="L30" s="14">
        <v>0</v>
      </c>
      <c r="M30" s="14">
        <v>32.549999999999997</v>
      </c>
      <c r="N30" s="14">
        <v>2750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46787.25</v>
      </c>
      <c r="D32" s="19">
        <v>0</v>
      </c>
      <c r="E32" s="19">
        <f>SUM(E14:E30)</f>
        <v>1467.4999999999998</v>
      </c>
      <c r="F32" s="19">
        <f>SUM(F14:F31)</f>
        <v>48254.75</v>
      </c>
      <c r="G32" s="20">
        <v>-2360.46</v>
      </c>
      <c r="H32" s="20">
        <v>-587.45000000000005</v>
      </c>
      <c r="I32" s="19">
        <v>3241.11</v>
      </c>
      <c r="J32" s="19">
        <v>1468.12</v>
      </c>
      <c r="K32" s="20">
        <v>-0.62</v>
      </c>
      <c r="L32" s="19">
        <v>0</v>
      </c>
      <c r="M32" s="19">
        <f>SUM(M14:M30)</f>
        <v>1467.5499999999997</v>
      </c>
      <c r="N32" s="19">
        <f>SUM(N14:N30)</f>
        <v>46786.799999999996</v>
      </c>
      <c r="O32" s="19">
        <v>0</v>
      </c>
      <c r="P32" s="19">
        <v>0</v>
      </c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46787.25</v>
      </c>
      <c r="D35" s="19">
        <v>0</v>
      </c>
      <c r="E35" s="19">
        <v>880.05</v>
      </c>
      <c r="F35" s="19">
        <f>+F32</f>
        <v>48254.75</v>
      </c>
      <c r="G35" s="20">
        <v>-2360.46</v>
      </c>
      <c r="H35" s="20">
        <v>-587.45000000000005</v>
      </c>
      <c r="I35" s="19">
        <v>3241.11</v>
      </c>
      <c r="J35" s="19">
        <v>1468.12</v>
      </c>
      <c r="K35" s="20">
        <v>-0.62</v>
      </c>
      <c r="L35" s="19">
        <v>0</v>
      </c>
      <c r="M35" s="19">
        <f>+M32</f>
        <v>1467.5499999999997</v>
      </c>
      <c r="N35" s="19">
        <f>+N32</f>
        <v>46786.799999999996</v>
      </c>
      <c r="O35" s="19">
        <v>0</v>
      </c>
      <c r="P35" s="19">
        <v>0</v>
      </c>
    </row>
    <row r="36" spans="1:16" x14ac:dyDescent="0.2">
      <c r="E36" s="14">
        <f>+E32</f>
        <v>1467.4999999999998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</dc:creator>
  <cp:lastModifiedBy>Erika Díaz</cp:lastModifiedBy>
  <dcterms:created xsi:type="dcterms:W3CDTF">2018-12-06T18:45:26Z</dcterms:created>
  <dcterms:modified xsi:type="dcterms:W3CDTF">2018-12-06T18:54:43Z</dcterms:modified>
</cp:coreProperties>
</file>