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480" windowWidth="20730" windowHeight="117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/>
  <c r="N16"/>
  <c r="N17"/>
  <c r="N18"/>
  <c r="N19"/>
  <c r="N20"/>
  <c r="N21"/>
  <c r="N32" s="1"/>
  <c r="N35" s="1"/>
  <c r="N22"/>
  <c r="N23"/>
  <c r="N24"/>
  <c r="N25"/>
  <c r="N26"/>
  <c r="N27"/>
  <c r="N28"/>
  <c r="N29"/>
  <c r="N30"/>
  <c r="N14"/>
  <c r="F35"/>
  <c r="F32"/>
  <c r="F15"/>
  <c r="F16"/>
  <c r="F17"/>
  <c r="F18"/>
  <c r="F19"/>
  <c r="F20"/>
  <c r="F21"/>
  <c r="F22"/>
  <c r="F23"/>
  <c r="F24"/>
  <c r="F25"/>
  <c r="F26"/>
  <c r="F27"/>
  <c r="F28"/>
  <c r="F29"/>
  <c r="F30"/>
  <c r="F14"/>
  <c r="E35"/>
  <c r="E32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<sst xmlns="http://schemas.openxmlformats.org/spreadsheetml/2006/main" count="105" uniqueCount="64">
  <si>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</si>
  <si>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</si>
  <si>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</si>
  <si>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</si>
  <si>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24 al 24 Quincenal del 16/12/2018 al 31/12/2018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</si>
  <si>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</si>
  <si>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</si>
  <si>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</si>
  <si>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</si>
  <si>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</si>
  <si>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</si>
  <si>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</si>
  <si>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</si>
  <si>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</si>
  <si>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</si>
  <si>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</si>
  <si>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</si>
  <si>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</si>
  <si>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</si>
  <si>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</si>
  <si>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</si>
  <si>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</si>
  <si>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</si>
  <si>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</si>
  <si>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</si>
  <si>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</si>
  <si>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017</t>
  </si>
  <si>
    <t>Diaz Haro Erika Jovita</t>
  </si>
  <si>
    <t>019</t>
  </si>
  <si>
    <t>Mariscal Delgado Miguel Noel</t>
  </si>
  <si>
    <t>021</t>
  </si>
  <si>
    <t>Aldaz Tavares Juan Antonio</t>
  </si>
  <si>
    <t>023</t>
  </si>
  <si>
    <t>Velazco Siordia Victor</t>
  </si>
  <si>
    <t>025</t>
  </si>
  <si>
    <t>De Leon Bernal Liborio</t>
  </si>
  <si>
    <t>026</t>
  </si>
  <si>
    <t>Alvarado  Diaz Yeraldin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</si>
  <si>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</si>
  <si>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</si>
  <si>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</si>
  <si>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</si>
  <si>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</si>
  <si>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</si>
  <si>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</si>
  <si>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</si>
  <si>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</si>
  <si>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</si>
  <si>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039</t>
  </si>
  <si>
    <t>Mariscal Morales Iliana Patricia</t>
  </si>
  <si>
    <t>040</t>
  </si>
  <si>
    <t>Gallegos Perez Diego Armando</t>
  </si>
  <si>
    <t>041</t>
  </si>
  <si>
    <t>Rodriguez Olmedo Sergio Efrain</t>
  </si>
  <si>
    <t>042</t>
  </si>
  <si>
    <t>Miramontes Rico Maria Magdalena</t>
  </si>
  <si>
    <t>043</t>
  </si>
  <si>
    <t>Garcia Quintero Juan Alberto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</si>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</sst>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8" sqref="I18"/>
    </sheetView>
  </sheetViews>
  <sheetFormatPr baseColWidth="10" defaultRowHeight="11.25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>
      <c r="B3" s="25" t="s">
        <v>3</v>
      </c>
      <c r="C3" s="22"/>
      <c r="D3" s="22"/>
      <c r="E3" s="22"/>
      <c r="F3" s="22"/>
      <c r="G3" s="22"/>
      <c r="H3" s="7"/>
    </row>
    <row r="4" spans="1:16" ht="15">
      <c r="B4" s="26" t="s">
        <v>4</v>
      </c>
      <c r="C4" s="22"/>
      <c r="D4" s="22"/>
      <c r="E4" s="22"/>
      <c r="F4" s="22"/>
      <c r="G4" s="22"/>
      <c r="H4" s="7"/>
    </row>
    <row r="5" spans="1:16">
      <c r="B5" s="6" t="s">
        <v>5</v>
      </c>
    </row>
    <row r="6" spans="1:16">
      <c r="B6" s="6" t="s">
        <v>6</v>
      </c>
    </row>
    <row r="8" spans="1:16" s="5" customFormat="1" ht="23.25" thickBot="1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/>
    <row r="11" spans="1:16">
      <c r="A11" s="13" t="s">
        <v>22</v>
      </c>
    </row>
    <row r="13" spans="1:16">
      <c r="A13" s="12" t="s">
        <v>23</v>
      </c>
    </row>
    <row r="14" spans="1:16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349.4</v>
      </c>
      <c r="F14" s="14">
        <f>+C14+E14</f>
        <v>4655</v>
      </c>
      <c r="G14" s="14">
        <v>0</v>
      </c>
      <c r="H14" s="14">
        <v>0</v>
      </c>
      <c r="I14" s="14">
        <v>349.56</v>
      </c>
      <c r="J14" s="14">
        <v>349.56</v>
      </c>
      <c r="K14" s="15">
        <v>-0.16</v>
      </c>
      <c r="L14" s="14">
        <v>0</v>
      </c>
      <c r="M14" s="14">
        <v>349.4</v>
      </c>
      <c r="N14" s="14">
        <f>+F14-M14</f>
        <v>4305.6000000000004</v>
      </c>
      <c r="O14" s="14">
        <v>0</v>
      </c>
      <c r="P14" s="14">
        <v>0</v>
      </c>
    </row>
    <row r="15" spans="1:16">
      <c r="A15" s="2" t="s">
        <v>26</v>
      </c>
      <c r="B15" s="1" t="s">
        <v>27</v>
      </c>
      <c r="C15" s="14">
        <v>1351.95</v>
      </c>
      <c r="D15" s="14">
        <v>0</v>
      </c>
      <c r="E15" s="14">
        <v>0</v>
      </c>
      <c r="F15" s="14">
        <f t="shared" ref="F15:F30" si="0">+C15+E15</f>
        <v>1351.95</v>
      </c>
      <c r="G15" s="15">
        <v>-200.63</v>
      </c>
      <c r="H15" s="15">
        <v>-126.9</v>
      </c>
      <c r="I15" s="14">
        <v>73.739999999999995</v>
      </c>
      <c r="J15" s="14">
        <v>0</v>
      </c>
      <c r="K15" s="14">
        <v>0.05</v>
      </c>
      <c r="L15" s="14">
        <v>0</v>
      </c>
      <c r="M15" s="14">
        <v>0</v>
      </c>
      <c r="N15" s="14">
        <f t="shared" ref="N15:N30" si="1">+F15-M15</f>
        <v>1351.95</v>
      </c>
      <c r="O15" s="14">
        <v>0</v>
      </c>
      <c r="P15" s="14">
        <v>0</v>
      </c>
    </row>
    <row r="16" spans="1:16">
      <c r="A16" s="2" t="s">
        <v>28</v>
      </c>
      <c r="B16" s="1" t="s">
        <v>29</v>
      </c>
      <c r="C16" s="14">
        <v>4326.45</v>
      </c>
      <c r="D16" s="14">
        <v>0</v>
      </c>
      <c r="E16" s="14">
        <v>352.85</v>
      </c>
      <c r="F16" s="14">
        <f t="shared" si="0"/>
        <v>4679.3</v>
      </c>
      <c r="G16" s="14">
        <v>0</v>
      </c>
      <c r="H16" s="14">
        <v>0</v>
      </c>
      <c r="I16" s="14">
        <v>352.9</v>
      </c>
      <c r="J16" s="14">
        <v>352.9</v>
      </c>
      <c r="K16" s="15">
        <v>-0.05</v>
      </c>
      <c r="L16" s="14">
        <v>0</v>
      </c>
      <c r="M16" s="14">
        <v>352.85</v>
      </c>
      <c r="N16" s="14">
        <f t="shared" si="1"/>
        <v>4326.45</v>
      </c>
      <c r="O16" s="14">
        <v>0</v>
      </c>
      <c r="P16" s="14">
        <v>0</v>
      </c>
    </row>
    <row r="17" spans="1:16">
      <c r="A17" s="2" t="s">
        <v>30</v>
      </c>
      <c r="B17" s="1" t="s">
        <v>31</v>
      </c>
      <c r="C17" s="14">
        <v>2163.15</v>
      </c>
      <c r="D17" s="14">
        <v>0</v>
      </c>
      <c r="E17" s="14">
        <v>0</v>
      </c>
      <c r="F17" s="14">
        <f t="shared" si="0"/>
        <v>2163.15</v>
      </c>
      <c r="G17" s="15">
        <v>-188.71</v>
      </c>
      <c r="H17" s="15">
        <v>-63.06</v>
      </c>
      <c r="I17" s="14">
        <v>125.65</v>
      </c>
      <c r="J17" s="14">
        <v>0</v>
      </c>
      <c r="K17" s="14">
        <v>0.01</v>
      </c>
      <c r="L17" s="14">
        <v>0</v>
      </c>
      <c r="M17" s="14">
        <v>0</v>
      </c>
      <c r="N17" s="14">
        <f t="shared" si="1"/>
        <v>2163.15</v>
      </c>
      <c r="O17" s="14">
        <v>0</v>
      </c>
      <c r="P17" s="14">
        <v>0</v>
      </c>
    </row>
    <row r="18" spans="1:16">
      <c r="A18" s="2" t="s">
        <v>32</v>
      </c>
      <c r="B18" s="1" t="s">
        <v>33</v>
      </c>
      <c r="C18" s="14">
        <v>2749.95</v>
      </c>
      <c r="D18" s="14">
        <v>0</v>
      </c>
      <c r="E18" s="14">
        <v>32.549999999999997</v>
      </c>
      <c r="F18" s="14">
        <f t="shared" si="0"/>
        <v>2782.5</v>
      </c>
      <c r="G18" s="15">
        <v>-145.38</v>
      </c>
      <c r="H18" s="14">
        <v>0</v>
      </c>
      <c r="I18" s="14">
        <v>177.86</v>
      </c>
      <c r="J18" s="14">
        <v>32.49</v>
      </c>
      <c r="K18" s="14">
        <v>0.06</v>
      </c>
      <c r="L18" s="14">
        <v>0</v>
      </c>
      <c r="M18" s="14">
        <v>32.549999999999997</v>
      </c>
      <c r="N18" s="14">
        <f t="shared" si="1"/>
        <v>2749.95</v>
      </c>
      <c r="O18" s="14">
        <v>0</v>
      </c>
      <c r="P18" s="14">
        <v>0</v>
      </c>
    </row>
    <row r="19" spans="1:16">
      <c r="A19" s="2" t="s">
        <v>34</v>
      </c>
      <c r="B19" s="1" t="s">
        <v>35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-73.5</v>
      </c>
      <c r="I19" s="14">
        <v>115.21</v>
      </c>
      <c r="J19" s="14">
        <v>0</v>
      </c>
      <c r="K19" s="15">
        <v>-0.15</v>
      </c>
      <c r="L19" s="14">
        <v>0</v>
      </c>
      <c r="M19" s="14">
        <v>0</v>
      </c>
      <c r="N19" s="14">
        <f t="shared" si="1"/>
        <v>1999.95</v>
      </c>
      <c r="O19" s="14">
        <v>0</v>
      </c>
      <c r="P19" s="14">
        <v>0</v>
      </c>
    </row>
    <row r="20" spans="1:16">
      <c r="A20" s="2" t="s">
        <v>36</v>
      </c>
      <c r="B20" s="1" t="s">
        <v>37</v>
      </c>
      <c r="C20" s="14">
        <v>2749.95</v>
      </c>
      <c r="D20" s="14">
        <v>0</v>
      </c>
      <c r="E20" s="14">
        <v>32.549999999999997</v>
      </c>
      <c r="F20" s="14">
        <f t="shared" si="0"/>
        <v>2782.5</v>
      </c>
      <c r="G20" s="15">
        <v>-145.38</v>
      </c>
      <c r="H20" s="14">
        <v>0</v>
      </c>
      <c r="I20" s="14">
        <v>177.86</v>
      </c>
      <c r="J20" s="14">
        <v>32.49</v>
      </c>
      <c r="K20" s="14">
        <v>0.06</v>
      </c>
      <c r="L20" s="14">
        <v>0</v>
      </c>
      <c r="M20" s="14">
        <v>32.549999999999997</v>
      </c>
      <c r="N20" s="14">
        <f t="shared" si="1"/>
        <v>2749.95</v>
      </c>
      <c r="O20" s="14">
        <v>0</v>
      </c>
      <c r="P20" s="14">
        <v>0</v>
      </c>
    </row>
    <row r="21" spans="1:16">
      <c r="A21" s="2" t="s">
        <v>38</v>
      </c>
      <c r="B21" s="1" t="s">
        <v>39</v>
      </c>
      <c r="C21" s="14">
        <v>2163.15</v>
      </c>
      <c r="D21" s="14">
        <v>0</v>
      </c>
      <c r="E21" s="14">
        <v>0</v>
      </c>
      <c r="F21" s="14">
        <f t="shared" si="0"/>
        <v>2163.15</v>
      </c>
      <c r="G21" s="15">
        <v>-188.71</v>
      </c>
      <c r="H21" s="15">
        <v>-63.06</v>
      </c>
      <c r="I21" s="14">
        <v>125.65</v>
      </c>
      <c r="J21" s="14">
        <v>0</v>
      </c>
      <c r="K21" s="14">
        <v>0.01</v>
      </c>
      <c r="L21" s="14">
        <v>0</v>
      </c>
      <c r="M21" s="14">
        <v>0</v>
      </c>
      <c r="N21" s="14">
        <f t="shared" si="1"/>
        <v>2163.15</v>
      </c>
      <c r="O21" s="14">
        <v>0</v>
      </c>
      <c r="P21" s="14">
        <v>0</v>
      </c>
    </row>
    <row r="22" spans="1:16">
      <c r="A22" s="2" t="s">
        <v>40</v>
      </c>
      <c r="B22" s="1" t="s">
        <v>41</v>
      </c>
      <c r="C22" s="14">
        <v>1574.55</v>
      </c>
      <c r="D22" s="14">
        <v>0</v>
      </c>
      <c r="E22" s="14">
        <v>0</v>
      </c>
      <c r="F22" s="14">
        <f t="shared" si="0"/>
        <v>1574.55</v>
      </c>
      <c r="G22" s="15">
        <v>-200.63</v>
      </c>
      <c r="H22" s="15">
        <v>-112.65</v>
      </c>
      <c r="I22" s="14">
        <v>87.98</v>
      </c>
      <c r="J22" s="14">
        <v>0</v>
      </c>
      <c r="K22" s="14">
        <v>0</v>
      </c>
      <c r="L22" s="14">
        <v>0</v>
      </c>
      <c r="M22" s="14">
        <v>0</v>
      </c>
      <c r="N22" s="14">
        <f t="shared" si="1"/>
        <v>1574.55</v>
      </c>
      <c r="O22" s="14">
        <v>0</v>
      </c>
      <c r="P22" s="14">
        <v>0</v>
      </c>
    </row>
    <row r="23" spans="1:16">
      <c r="A23" s="2" t="s">
        <v>42</v>
      </c>
      <c r="B23" s="1" t="s">
        <v>43</v>
      </c>
      <c r="C23" s="14">
        <v>3000</v>
      </c>
      <c r="D23" s="14">
        <v>0</v>
      </c>
      <c r="E23" s="14">
        <v>59.6</v>
      </c>
      <c r="F23" s="14">
        <f t="shared" si="0"/>
        <v>3059.6</v>
      </c>
      <c r="G23" s="15">
        <v>-145.38</v>
      </c>
      <c r="H23" s="14">
        <v>0</v>
      </c>
      <c r="I23" s="14">
        <v>205.07</v>
      </c>
      <c r="J23" s="14">
        <v>59.69</v>
      </c>
      <c r="K23" s="15">
        <v>-0.09</v>
      </c>
      <c r="L23" s="14">
        <v>0</v>
      </c>
      <c r="M23" s="14">
        <v>59.6</v>
      </c>
      <c r="N23" s="14">
        <f t="shared" si="1"/>
        <v>3000</v>
      </c>
      <c r="O23" s="14">
        <v>0</v>
      </c>
      <c r="P23" s="14">
        <v>0</v>
      </c>
    </row>
    <row r="24" spans="1:16">
      <c r="A24" s="2" t="s">
        <v>44</v>
      </c>
      <c r="B24" s="1" t="s">
        <v>45</v>
      </c>
      <c r="C24" s="14">
        <v>3000</v>
      </c>
      <c r="D24" s="14">
        <v>0</v>
      </c>
      <c r="E24" s="14">
        <v>59.6</v>
      </c>
      <c r="F24" s="14">
        <f t="shared" si="0"/>
        <v>3059.6</v>
      </c>
      <c r="G24" s="15">
        <v>-145.38</v>
      </c>
      <c r="H24" s="14">
        <v>0</v>
      </c>
      <c r="I24" s="14">
        <v>205.07</v>
      </c>
      <c r="J24" s="14">
        <v>59.69</v>
      </c>
      <c r="K24" s="15">
        <v>-0.09</v>
      </c>
      <c r="L24" s="14">
        <v>0</v>
      </c>
      <c r="M24" s="14">
        <v>59.6</v>
      </c>
      <c r="N24" s="14">
        <f t="shared" si="1"/>
        <v>3000</v>
      </c>
      <c r="O24" s="14">
        <v>0</v>
      </c>
      <c r="P24" s="14">
        <v>0</v>
      </c>
    </row>
    <row r="25" spans="1:16">
      <c r="A25" s="2" t="s">
        <v>46</v>
      </c>
      <c r="B25" s="1" t="s">
        <v>47</v>
      </c>
      <c r="C25" s="14">
        <v>2272.0500000000002</v>
      </c>
      <c r="D25" s="14">
        <v>0</v>
      </c>
      <c r="E25" s="14">
        <v>0</v>
      </c>
      <c r="F25" s="14">
        <f t="shared" si="0"/>
        <v>2272.0500000000002</v>
      </c>
      <c r="G25" s="15">
        <v>-174.78</v>
      </c>
      <c r="H25" s="15">
        <v>-42.16</v>
      </c>
      <c r="I25" s="14">
        <v>132.62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2272.0500000000002</v>
      </c>
      <c r="O25" s="14">
        <v>0</v>
      </c>
      <c r="P25" s="14">
        <v>0</v>
      </c>
    </row>
    <row r="26" spans="1:16">
      <c r="A26" s="2" t="s">
        <v>48</v>
      </c>
      <c r="B26" s="1" t="s">
        <v>49</v>
      </c>
      <c r="C26" s="14">
        <v>4999.95</v>
      </c>
      <c r="D26" s="14">
        <v>0</v>
      </c>
      <c r="E26" s="14">
        <v>461.55</v>
      </c>
      <c r="F26" s="14">
        <f t="shared" si="0"/>
        <v>5461.5</v>
      </c>
      <c r="G26" s="14">
        <v>0</v>
      </c>
      <c r="H26" s="14">
        <v>0</v>
      </c>
      <c r="I26" s="14">
        <v>461.63</v>
      </c>
      <c r="J26" s="14">
        <v>461.63</v>
      </c>
      <c r="K26" s="15">
        <v>-0.08</v>
      </c>
      <c r="L26" s="14">
        <v>0</v>
      </c>
      <c r="M26" s="14">
        <v>461.55</v>
      </c>
      <c r="N26" s="14">
        <f t="shared" si="1"/>
        <v>4999.95</v>
      </c>
      <c r="O26" s="14">
        <v>0</v>
      </c>
      <c r="P26" s="14">
        <v>0</v>
      </c>
    </row>
    <row r="27" spans="1:16">
      <c r="A27" s="2" t="s">
        <v>50</v>
      </c>
      <c r="B27" s="1" t="s">
        <v>51</v>
      </c>
      <c r="C27" s="14">
        <v>3000</v>
      </c>
      <c r="D27" s="14">
        <v>0</v>
      </c>
      <c r="E27" s="14">
        <v>59.8</v>
      </c>
      <c r="F27" s="14">
        <f t="shared" si="0"/>
        <v>3059.8</v>
      </c>
      <c r="G27" s="15">
        <v>-145.38</v>
      </c>
      <c r="H27" s="14">
        <v>0</v>
      </c>
      <c r="I27" s="14">
        <v>205.07</v>
      </c>
      <c r="J27" s="14">
        <v>59.69</v>
      </c>
      <c r="K27" s="14">
        <v>0.11</v>
      </c>
      <c r="L27" s="14">
        <v>0</v>
      </c>
      <c r="M27" s="14">
        <v>59.8</v>
      </c>
      <c r="N27" s="14">
        <f t="shared" si="1"/>
        <v>3000</v>
      </c>
      <c r="O27" s="14">
        <v>0</v>
      </c>
      <c r="P27" s="14">
        <v>0</v>
      </c>
    </row>
    <row r="28" spans="1:16">
      <c r="A28" s="2" t="s">
        <v>52</v>
      </c>
      <c r="B28" s="1" t="s">
        <v>53</v>
      </c>
      <c r="C28" s="14">
        <v>3000</v>
      </c>
      <c r="D28" s="14">
        <v>0</v>
      </c>
      <c r="E28" s="14">
        <v>59.8</v>
      </c>
      <c r="F28" s="14">
        <f t="shared" si="0"/>
        <v>3059.8</v>
      </c>
      <c r="G28" s="15">
        <v>-145.38</v>
      </c>
      <c r="H28" s="14">
        <v>0</v>
      </c>
      <c r="I28" s="14">
        <v>205.07</v>
      </c>
      <c r="J28" s="14">
        <v>59.69</v>
      </c>
      <c r="K28" s="14">
        <v>0.11</v>
      </c>
      <c r="L28" s="14">
        <v>0</v>
      </c>
      <c r="M28" s="14">
        <v>59.8</v>
      </c>
      <c r="N28" s="14">
        <f t="shared" si="1"/>
        <v>3000</v>
      </c>
      <c r="O28" s="14">
        <v>0</v>
      </c>
      <c r="P28" s="14">
        <v>0</v>
      </c>
    </row>
    <row r="29" spans="1:16">
      <c r="A29" s="2" t="s">
        <v>54</v>
      </c>
      <c r="B29" s="1" t="s">
        <v>55</v>
      </c>
      <c r="C29" s="14">
        <v>1676.55</v>
      </c>
      <c r="D29" s="14">
        <v>0</v>
      </c>
      <c r="E29" s="14">
        <v>0</v>
      </c>
      <c r="F29" s="14">
        <f t="shared" si="0"/>
        <v>1676.55</v>
      </c>
      <c r="G29" s="15">
        <v>-200.63</v>
      </c>
      <c r="H29" s="15">
        <v>-106.12</v>
      </c>
      <c r="I29" s="14">
        <v>94.51</v>
      </c>
      <c r="J29" s="14">
        <v>0</v>
      </c>
      <c r="K29" s="14">
        <v>7.0000000000000007E-2</v>
      </c>
      <c r="L29" s="14">
        <v>0</v>
      </c>
      <c r="M29" s="14">
        <v>0</v>
      </c>
      <c r="N29" s="14">
        <f t="shared" si="1"/>
        <v>1676.55</v>
      </c>
      <c r="O29" s="14">
        <v>0</v>
      </c>
      <c r="P29" s="14">
        <v>0</v>
      </c>
    </row>
    <row r="30" spans="1:16">
      <c r="A30" s="2" t="s">
        <v>56</v>
      </c>
      <c r="B30" s="1" t="s">
        <v>57</v>
      </c>
      <c r="C30" s="14">
        <v>2749.95</v>
      </c>
      <c r="D30" s="14">
        <v>0</v>
      </c>
      <c r="E30" s="14">
        <v>32.35</v>
      </c>
      <c r="F30" s="14">
        <f t="shared" si="0"/>
        <v>2782.2999999999997</v>
      </c>
      <c r="G30" s="15">
        <v>-145.38</v>
      </c>
      <c r="H30" s="14">
        <v>0</v>
      </c>
      <c r="I30" s="14">
        <v>177.86</v>
      </c>
      <c r="J30" s="14">
        <v>32.49</v>
      </c>
      <c r="K30" s="15">
        <v>-0.14000000000000001</v>
      </c>
      <c r="L30" s="14">
        <v>0</v>
      </c>
      <c r="M30" s="14">
        <v>32.35</v>
      </c>
      <c r="N30" s="14">
        <f t="shared" si="1"/>
        <v>2749.95</v>
      </c>
      <c r="O30" s="14">
        <v>0</v>
      </c>
      <c r="P30" s="14">
        <v>0</v>
      </c>
    </row>
    <row r="31" spans="1:16" s="7" customFormat="1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>
      <c r="C32" s="19">
        <v>47083.199999999997</v>
      </c>
      <c r="D32" s="19">
        <v>0</v>
      </c>
      <c r="E32" s="19">
        <f>SUM(E14:E30)</f>
        <v>1500.0499999999997</v>
      </c>
      <c r="F32" s="19">
        <f>SUM(F14:F31)</f>
        <v>48583.250000000007</v>
      </c>
      <c r="G32" s="20">
        <v>-2360.46</v>
      </c>
      <c r="H32" s="20">
        <v>-587.45000000000005</v>
      </c>
      <c r="I32" s="19">
        <v>3273.31</v>
      </c>
      <c r="J32" s="19">
        <v>1500.32</v>
      </c>
      <c r="K32" s="20">
        <v>-0.27</v>
      </c>
      <c r="L32" s="19">
        <v>0</v>
      </c>
      <c r="M32" s="19">
        <v>912.6</v>
      </c>
      <c r="N32" s="19">
        <f>SUM(N14:N30)</f>
        <v>47083.199999999997</v>
      </c>
      <c r="O32" s="19">
        <v>0</v>
      </c>
      <c r="P32" s="19">
        <v>0</v>
      </c>
    </row>
    <row r="34" spans="1:16" s="7" customFormat="1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>
      <c r="A35" s="17" t="s">
        <v>61</v>
      </c>
      <c r="B35" s="1" t="s">
        <v>62</v>
      </c>
      <c r="C35" s="19">
        <v>47083.199999999997</v>
      </c>
      <c r="D35" s="19">
        <v>0</v>
      </c>
      <c r="E35" s="19">
        <f>+E32</f>
        <v>1500.0499999999997</v>
      </c>
      <c r="F35" s="19">
        <f>+F32</f>
        <v>48583.250000000007</v>
      </c>
      <c r="G35" s="20">
        <v>-2360.46</v>
      </c>
      <c r="H35" s="20">
        <v>-587.45000000000005</v>
      </c>
      <c r="I35" s="19">
        <v>3273.31</v>
      </c>
      <c r="J35" s="19">
        <v>1500.32</v>
      </c>
      <c r="K35" s="20">
        <v>-0.27</v>
      </c>
      <c r="L35" s="19">
        <v>0</v>
      </c>
      <c r="M35" s="19">
        <v>912.6</v>
      </c>
      <c r="N35" s="19">
        <f>+N32</f>
        <v>47083.199999999997</v>
      </c>
      <c r="O35" s="19">
        <v>0</v>
      </c>
      <c r="P35" s="19">
        <v>0</v>
      </c>
    </row>
    <row r="37" spans="1:16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</dc:creator>
  <cp:lastModifiedBy>DIF_CONTADOR</cp:lastModifiedBy>
  <dcterms:created xsi:type="dcterms:W3CDTF">2019-02-01T23:41:50Z</dcterms:created>
  <dcterms:modified xsi:type="dcterms:W3CDTF">2019-02-06T15:17:19Z</dcterms:modified>
</cp:coreProperties>
</file>