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 activeTab="2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E26" i="2"/>
  <c r="B27" s="1"/>
  <c r="E9"/>
  <c r="D9"/>
  <c r="C9"/>
  <c r="F9" s="1"/>
  <c r="E10" s="1"/>
  <c r="D72"/>
  <c r="E29"/>
  <c r="F14" i="5"/>
  <c r="E51"/>
  <c r="E46"/>
  <c r="E39"/>
  <c r="E32"/>
  <c r="F21"/>
  <c r="G19"/>
  <c r="F9"/>
  <c r="E10" s="1"/>
  <c r="F14" i="2"/>
  <c r="B15" s="1"/>
  <c r="G19"/>
  <c r="E15" i="5" l="1"/>
  <c r="D15"/>
  <c r="F15" s="1"/>
  <c r="C27" i="2"/>
  <c r="D27"/>
  <c r="D10" i="5"/>
  <c r="C10"/>
  <c r="C10" i="2"/>
  <c r="D10"/>
  <c r="F10" i="5" l="1"/>
  <c r="F10" i="2"/>
  <c r="D55" l="1"/>
  <c r="D64"/>
  <c r="D37"/>
  <c r="D40" s="1"/>
  <c r="C15"/>
  <c r="D15"/>
  <c r="E15"/>
  <c r="F15"/>
</calcChain>
</file>

<file path=xl/sharedStrings.xml><?xml version="1.0" encoding="utf-8"?>
<sst xmlns="http://schemas.openxmlformats.org/spreadsheetml/2006/main" count="151" uniqueCount="117">
  <si>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</si>
  <si>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</si>
  <si>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</si>
  <si>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</si>
  <si>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</si>
  <si>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</si>
  <si>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</si>
  <si>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</si>
  <si>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</si>
  <si>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</si>
  <si>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</si>
  <si>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</si>
  <si>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</si>
  <si>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</si>
  <si>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</si>
  <si>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</si>
  <si>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</si>
  <si>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</si>
  <si>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</si>
  <si>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</si>
  <si>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</si>
  <si>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</si>
  <si>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</si>
  <si>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</si>
  <si>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</si>
  <si>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</si>
  <si>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</si>
  <si>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</si>
  <si>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</si>
  <si>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</si>
  <si>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</si>
  <si>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</si>
  <si>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</si>
  <si>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</si>
  <si>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</si>
  <si>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</si>
  <si>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</si>
  <si>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</si>
  <si>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</si>
  <si>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</si>
  <si>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</si>
  <si>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</si>
  <si>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</si>
  <si>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</si>
  <si>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</si>
  <si>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</si>
  <si>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</si>
  <si>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</si>
  <si>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</si>
  <si>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</si>
  <si>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</si>
  <si>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</si>
  <si>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</si>
  <si>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</si>
  <si>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</si>
  <si>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</si>
  <si>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</si>
  <si>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</si>
  <si>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</si>
  <si>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</si>
  <si>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</si>
  <si>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</si>
  <si>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</si>
  <si>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</si>
  <si>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</si>
  <si>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</si>
  <si>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</si>
  <si>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</si>
  <si>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</si>
  <si>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</si>
  <si>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</si>
  <si>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</si>
  <si>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</si>
  <si>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</si>
  <si>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</si>
  <si>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</si>
  <si>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</si>
  <si>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</si>
  <si>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</si>
  <si>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</si>
  <si>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</si>
  <si>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</si>
  <si>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</si>
  <si>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</si>
  <si>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</si>
  <si>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</si>
  <si>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</si>
  <si>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</si>
  <si>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</si>
  <si>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</si>
  <si>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</si>
  <si>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</si>
  <si>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</si>
  <si>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</si>
  <si>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</si>
  <si>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</si>
  <si>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</si>
  <si>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</si>
  <si>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</si>
  <si>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</si>
  <si>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</si>
  <si>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</si>
  <si>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</si>
  <si>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</si>
  <si>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</si>
  <si>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</si>
  <si>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</si>
  <si>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</si>
  <si>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</si>
  <si>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</si>
  <si>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</si>
  <si>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</si>
  <si>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</si>
  <si>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</si>
  <si>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PLANEACIÓN</t>
  </si>
  <si>
    <t>ESTADÍSTICA DE SOLICITUDES DE ACCESO A LA INFORMACIÓN MAYO 2022 ADMINISTRACIÓN 2021 - 2024</t>
  </si>
  <si>
    <t>MAYO_2022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</si>
</sst>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7" borderId="23" xfId="0" applyFont="1" applyFill="1" applyBorder="1" applyAlignment="1">
      <alignment horizontal="right" vertical="center" wrapText="1"/>
    </xf>
    <xf numFmtId="0" fontId="27" fillId="0" borderId="23" xfId="0" applyFont="1" applyBorder="1" applyAlignment="1">
      <alignment horizontal="right" vertical="center" wrapText="1"/>
    </xf>
    <xf numFmtId="0" fontId="26" fillId="28" borderId="23" xfId="0" applyFont="1" applyFill="1" applyBorder="1" applyAlignment="1">
      <alignment horizontal="right" vertical="center" wrapText="1"/>
    </xf>
    <xf numFmtId="0" fontId="27" fillId="29" borderId="23" xfId="0" applyFont="1" applyFill="1" applyBorder="1" applyAlignment="1">
      <alignment horizontal="right" vertical="center" wrapText="1"/>
    </xf>
    <xf numFmtId="0" fontId="26" fillId="28" borderId="23" xfId="0" applyFont="1" applyFill="1" applyBorder="1" applyAlignment="1">
      <alignment horizontal="right" vertical="center"/>
    </xf>
    <xf numFmtId="0" fontId="28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30" fillId="33" borderId="33" xfId="0" applyFont="1" applyFill="1" applyBorder="1" applyAlignment="1">
      <alignment horizontal="center"/>
    </xf>
    <xf numFmtId="0" fontId="30" fillId="32" borderId="34" xfId="0" applyFont="1" applyFill="1" applyBorder="1" applyAlignment="1">
      <alignment horizontal="center"/>
    </xf>
    <xf numFmtId="0" fontId="30" fillId="14" borderId="35" xfId="0" applyFont="1" applyFill="1" applyBorder="1" applyAlignment="1">
      <alignment horizontal="center"/>
    </xf>
    <xf numFmtId="0" fontId="31" fillId="14" borderId="7" xfId="0" applyFont="1" applyFill="1" applyBorder="1" applyAlignment="1"/>
    <xf numFmtId="0" fontId="31" fillId="14" borderId="8" xfId="0" applyFont="1" applyFill="1" applyBorder="1" applyAlignment="1"/>
    <xf numFmtId="0" fontId="31" fillId="14" borderId="9" xfId="0" applyFont="1" applyFill="1" applyBorder="1" applyAlignment="1"/>
    <xf numFmtId="0" fontId="0" fillId="0" borderId="23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8" fillId="0" borderId="0" xfId="18" applyAlignment="1" applyProtection="1">
      <alignment horizontal="center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3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9" fillId="9" borderId="7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31" borderId="7" xfId="0" applyFont="1" applyFill="1" applyBorder="1" applyAlignment="1">
      <alignment horizontal="center"/>
    </xf>
    <xf numFmtId="0" fontId="3" fillId="31" borderId="8" xfId="0" applyFont="1" applyFill="1" applyBorder="1" applyAlignment="1">
      <alignment horizontal="center"/>
    </xf>
    <xf numFmtId="0" fontId="3" fillId="31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30" borderId="7" xfId="0" applyFont="1" applyFill="1" applyBorder="1" applyAlignment="1">
      <alignment horizontal="left"/>
    </xf>
    <xf numFmtId="0" fontId="9" fillId="30" borderId="8" xfId="0" applyFont="1" applyFill="1" applyBorder="1" applyAlignment="1">
      <alignment horizontal="left"/>
    </xf>
    <xf numFmtId="0" fontId="9" fillId="30" borderId="9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8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/>
    </xf>
    <xf numFmtId="0" fontId="3" fillId="31" borderId="3" xfId="0" applyFont="1" applyFill="1" applyBorder="1" applyAlignment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76103C"/>
      <color rgb="FF942EFA"/>
      <color rgb="FFFBFD9D"/>
      <color rgb="FFE7FB9F"/>
      <color rgb="FFF7FDD9"/>
      <color rgb="FFB00000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0.70588235294117652</c:v>
                </c:pt>
                <c:pt idx="1">
                  <c:v>0</c:v>
                </c:pt>
                <c:pt idx="2">
                  <c:v>0.29411764705882354</c:v>
                </c:pt>
              </c:numCache>
            </c:numRef>
          </c:val>
        </c:ser>
        <c:dLbls>
          <c:showVal val="1"/>
        </c:dLbls>
        <c:overlap val="-25"/>
        <c:axId val="148506112"/>
        <c:axId val="148507648"/>
      </c:barChart>
      <c:catAx>
        <c:axId val="1485061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507648"/>
        <c:crosses val="autoZero"/>
        <c:auto val="1"/>
        <c:lblAlgn val="ctr"/>
        <c:lblOffset val="100"/>
      </c:catAx>
      <c:valAx>
        <c:axId val="14850764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850611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50264832"/>
        <c:axId val="150263296"/>
        <c:axId val="0"/>
      </c:bar3DChart>
      <c:valAx>
        <c:axId val="150263296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264832"/>
        <c:crosses val="autoZero"/>
        <c:crossBetween val="between"/>
      </c:valAx>
      <c:catAx>
        <c:axId val="1502648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26329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57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50309504"/>
        <c:axId val="150307968"/>
        <c:axId val="0"/>
      </c:bar3DChart>
      <c:valAx>
        <c:axId val="15030796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309504"/>
        <c:crosses val="autoZero"/>
        <c:crossBetween val="between"/>
      </c:valAx>
      <c:catAx>
        <c:axId val="150309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30796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shape val="pyramid"/>
        <c:axId val="150458368"/>
        <c:axId val="150459904"/>
        <c:axId val="0"/>
      </c:bar3DChart>
      <c:catAx>
        <c:axId val="1504583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459904"/>
        <c:crosses val="autoZero"/>
        <c:auto val="1"/>
        <c:lblAlgn val="ctr"/>
        <c:lblOffset val="100"/>
      </c:catAx>
      <c:valAx>
        <c:axId val="1504599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45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71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601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40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</c:ser>
        <c:gapWidth val="300"/>
        <c:axId val="150344832"/>
        <c:axId val="150346368"/>
      </c:barChart>
      <c:catAx>
        <c:axId val="1503448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346368"/>
        <c:crosses val="autoZero"/>
        <c:auto val="1"/>
        <c:lblAlgn val="ctr"/>
        <c:lblOffset val="100"/>
      </c:catAx>
      <c:valAx>
        <c:axId val="1503463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344832"/>
        <c:crosses val="autoZero"/>
        <c:crossBetween val="between"/>
      </c:val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</c:spPr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C00000"/>
              </a:solidFill>
            </c:spPr>
          </c:dPt>
          <c:dPt>
            <c:idx val="3"/>
            <c:spPr>
              <a:solidFill>
                <a:schemeClr val="tx1"/>
              </a:solidFill>
            </c:spPr>
          </c:dPt>
          <c:dPt>
            <c:idx val="4"/>
            <c:spPr>
              <a:solidFill>
                <a:schemeClr val="tx1"/>
              </a:solidFill>
            </c:spPr>
          </c:dPt>
          <c:dPt>
            <c:idx val="5"/>
            <c:spPr>
              <a:solidFill>
                <a:srgbClr val="C00000"/>
              </a:solidFill>
            </c:spPr>
          </c:dPt>
          <c:dPt>
            <c:idx val="6"/>
            <c:spPr>
              <a:solidFill>
                <a:schemeClr val="accent3"/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tx1"/>
              </a:solidFill>
            </c:spPr>
          </c:dPt>
          <c:dPt>
            <c:idx val="11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tx1"/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tx1"/>
              </a:solidFill>
            </c:spPr>
          </c:dPt>
          <c:dPt>
            <c:idx val="16"/>
            <c:spPr>
              <a:solidFill>
                <a:schemeClr val="tx1"/>
              </a:solidFill>
            </c:spPr>
          </c:dPt>
          <c:dPt>
            <c:idx val="17"/>
            <c:spPr>
              <a:solidFill>
                <a:schemeClr val="tx1"/>
              </a:solidFill>
            </c:spPr>
          </c:dPt>
          <c:dPt>
            <c:idx val="21"/>
            <c:spPr>
              <a:solidFill>
                <a:schemeClr val="tx1"/>
              </a:solidFill>
            </c:spPr>
          </c:dPt>
          <c:dPt>
            <c:idx val="22"/>
            <c:spPr>
              <a:solidFill>
                <a:schemeClr val="accent3"/>
              </a:solidFill>
            </c:spPr>
          </c:dPt>
          <c:dPt>
            <c:idx val="23"/>
            <c:spPr>
              <a:solidFill>
                <a:srgbClr val="C00000"/>
              </a:solidFill>
            </c:spPr>
          </c:dPt>
          <c:dPt>
            <c:idx val="24"/>
            <c:spPr>
              <a:solidFill>
                <a:schemeClr val="tx1"/>
              </a:solidFill>
            </c:spPr>
          </c:dPt>
          <c:dPt>
            <c:idx val="25"/>
            <c:spPr>
              <a:solidFill>
                <a:schemeClr val="tx1"/>
              </a:solidFill>
            </c:spPr>
          </c:dPt>
          <c:dPt>
            <c:idx val="26"/>
            <c:spPr>
              <a:solidFill>
                <a:schemeClr val="accent3"/>
              </a:solidFill>
            </c:spPr>
          </c:dPt>
          <c:dPt>
            <c:idx val="27"/>
            <c:spPr>
              <a:solidFill>
                <a:schemeClr val="tx1"/>
              </a:solidFill>
            </c:spPr>
          </c:dPt>
          <c:dPt>
            <c:idx val="29"/>
            <c:spPr>
              <a:solidFill>
                <a:schemeClr val="tx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DEPARTAMENTO'!$A$3:$A$36</c:f>
              <c:strCache>
                <c:ptCount val="34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  <c:pt idx="33">
                  <c:v>PLANEACIÓN</c:v>
                </c:pt>
              </c:strCache>
            </c:strRef>
          </c:cat>
          <c:val>
            <c:numRef>
              <c:f>'POR DEPARTAMENTO'!$B$3:$B$36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75"/>
        <c:overlap val="40"/>
        <c:axId val="150753664"/>
        <c:axId val="150755200"/>
      </c:barChart>
      <c:catAx>
        <c:axId val="1507536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50755200"/>
        <c:crosses val="autoZero"/>
        <c:auto val="1"/>
        <c:lblAlgn val="ctr"/>
        <c:lblOffset val="100"/>
      </c:catAx>
      <c:valAx>
        <c:axId val="1507552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5075366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chemeClr val="accent2"/>
    </a:solidFill>
  </c:spPr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5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48718336"/>
        <c:axId val="148719872"/>
        <c:axId val="0"/>
      </c:bar3DChart>
      <c:catAx>
        <c:axId val="1487183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719872"/>
        <c:crosses val="autoZero"/>
        <c:auto val="1"/>
        <c:lblAlgn val="ctr"/>
        <c:lblOffset val="100"/>
      </c:catAx>
      <c:valAx>
        <c:axId val="14871987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8718336"/>
        <c:crosses val="autoZero"/>
        <c:crossBetween val="between"/>
      </c:valAx>
    </c:plotArea>
    <c:plotVisOnly val="1"/>
    <c:dispBlanksAs val="gap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148754432"/>
        <c:axId val="148744448"/>
        <c:axId val="0"/>
      </c:bar3DChart>
      <c:valAx>
        <c:axId val="14874444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48754432"/>
        <c:crosses val="autoZero"/>
        <c:crossBetween val="between"/>
      </c:valAx>
      <c:catAx>
        <c:axId val="14875443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87444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47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50033536"/>
        <c:axId val="150015360"/>
        <c:axId val="0"/>
      </c:bar3DChart>
      <c:valAx>
        <c:axId val="15001536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033536"/>
        <c:crosses val="autoZero"/>
        <c:crossBetween val="between"/>
      </c:valAx>
      <c:catAx>
        <c:axId val="150033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01536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50106880"/>
        <c:axId val="150108416"/>
        <c:axId val="0"/>
      </c:bar3DChart>
      <c:catAx>
        <c:axId val="150106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108416"/>
        <c:crosses val="autoZero"/>
        <c:auto val="1"/>
        <c:lblAlgn val="ctr"/>
        <c:lblOffset val="100"/>
      </c:catAx>
      <c:valAx>
        <c:axId val="150108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10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SOLICITUD POR GÉNERO</a:t>
            </a:r>
          </a:p>
        </c:rich>
      </c:tx>
      <c:layout>
        <c:manualLayout>
          <c:xMode val="edge"/>
          <c:yMode val="edge"/>
          <c:x val="0.37807854663328438"/>
          <c:y val="3.2217116519916683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389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37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6E-3"/>
                  <c:y val="-0.295684948860068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37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0.72222222222222221</c:v>
                </c:pt>
                <c:pt idx="1">
                  <c:v>0.16666666666666666</c:v>
                </c:pt>
                <c:pt idx="2">
                  <c:v>0</c:v>
                </c:pt>
                <c:pt idx="3">
                  <c:v>0.1111111111111111</c:v>
                </c:pt>
              </c:numCache>
            </c:numRef>
          </c:val>
        </c:ser>
        <c:gapWidth val="300"/>
        <c:axId val="150121088"/>
        <c:axId val="150135168"/>
      </c:barChart>
      <c:catAx>
        <c:axId val="15012108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135168"/>
        <c:crosses val="autoZero"/>
        <c:auto val="1"/>
        <c:lblAlgn val="ctr"/>
        <c:lblOffset val="100"/>
      </c:catAx>
      <c:valAx>
        <c:axId val="15013516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121088"/>
        <c:crosses val="autoZero"/>
        <c:crossBetween val="between"/>
      </c:valAx>
    </c:plotArea>
    <c:plotVisOnly val="1"/>
    <c:dispBlanksAs val="gap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711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71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548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614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40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149984384"/>
        <c:axId val="149985920"/>
      </c:barChart>
      <c:catAx>
        <c:axId val="1499843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9985920"/>
        <c:crosses val="autoZero"/>
        <c:auto val="1"/>
        <c:lblAlgn val="ctr"/>
        <c:lblOffset val="100"/>
      </c:catAx>
      <c:valAx>
        <c:axId val="14998592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9984384"/>
        <c:crosses val="autoZero"/>
        <c:crossBetween val="between"/>
      </c:valAx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150200704"/>
        <c:axId val="150202240"/>
      </c:barChart>
      <c:catAx>
        <c:axId val="1502007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202240"/>
        <c:crosses val="autoZero"/>
        <c:auto val="1"/>
        <c:lblAlgn val="ctr"/>
        <c:lblOffset val="100"/>
      </c:catAx>
      <c:valAx>
        <c:axId val="15020224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5020070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50232064"/>
        <c:axId val="150246144"/>
        <c:axId val="0"/>
      </c:bar3DChart>
      <c:catAx>
        <c:axId val="15023206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246144"/>
        <c:crosses val="autoZero"/>
        <c:auto val="1"/>
        <c:lblAlgn val="ctr"/>
        <c:lblOffset val="100"/>
      </c:catAx>
      <c:valAx>
        <c:axId val="1502461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50232064"/>
        <c:crosses val="autoZero"/>
        <c:crossBetween val="between"/>
      </c:valAx>
    </c:plotArea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zatlan.gob.mx/wp-content/uploads/2022/06/5.-LTAIPEJM8_I_N_MAY_22-SAI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>
      <selection activeCell="A74" sqref="A74:B74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12"/>
      <c r="B2" s="113"/>
      <c r="C2" s="121" t="s">
        <v>7</v>
      </c>
      <c r="D2" s="122"/>
      <c r="E2" s="122"/>
      <c r="F2" s="123"/>
    </row>
    <row r="3" spans="1:6">
      <c r="A3" s="114"/>
      <c r="B3" s="115"/>
      <c r="C3" s="124"/>
      <c r="D3" s="125"/>
      <c r="E3" s="125"/>
      <c r="F3" s="126"/>
    </row>
    <row r="4" spans="1:6" ht="15.75" thickBot="1">
      <c r="A4" s="114"/>
      <c r="B4" s="115"/>
      <c r="C4" s="127"/>
      <c r="D4" s="128"/>
      <c r="E4" s="128"/>
      <c r="F4" s="129"/>
    </row>
    <row r="5" spans="1:6" ht="48" customHeight="1" thickBot="1">
      <c r="A5" s="116"/>
      <c r="B5" s="117"/>
      <c r="C5" s="211" t="s">
        <v>115</v>
      </c>
      <c r="D5" s="212"/>
      <c r="E5" s="212"/>
      <c r="F5" s="213"/>
    </row>
    <row r="6" spans="1:6" ht="7.5" customHeight="1" thickBot="1">
      <c r="B6" s="2"/>
    </row>
    <row r="7" spans="1:6" ht="16.5" customHeight="1" thickBot="1">
      <c r="C7" s="118" t="s">
        <v>0</v>
      </c>
      <c r="D7" s="119"/>
      <c r="E7" s="119"/>
      <c r="F7" s="120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f>D35</f>
        <v>12</v>
      </c>
      <c r="D9" s="31">
        <f>D34</f>
        <v>0</v>
      </c>
      <c r="E9" s="31">
        <f>D36</f>
        <v>5</v>
      </c>
      <c r="F9" s="32">
        <f>SUM(C9:E9)</f>
        <v>17</v>
      </c>
    </row>
    <row r="10" spans="1:6" ht="15.75" customHeight="1" thickBot="1">
      <c r="B10" s="1" t="s">
        <v>9</v>
      </c>
      <c r="C10" s="33">
        <f>+C9/F9</f>
        <v>0.70588235294117652</v>
      </c>
      <c r="D10" s="34">
        <f>+D9/F9</f>
        <v>0</v>
      </c>
      <c r="E10" s="35">
        <f>+E9/F9</f>
        <v>0.29411764705882354</v>
      </c>
      <c r="F10" s="36">
        <f>SUM(C10:E10)</f>
        <v>1</v>
      </c>
    </row>
    <row r="11" spans="1:6" ht="6.75" customHeight="1" thickBot="1"/>
    <row r="12" spans="1:6" ht="15.75" customHeight="1" thickBot="1">
      <c r="B12" s="130" t="s">
        <v>78</v>
      </c>
      <c r="C12" s="131"/>
      <c r="D12" s="131"/>
      <c r="E12" s="131"/>
      <c r="F12" s="132"/>
    </row>
    <row r="13" spans="1:6" ht="15.75" thickBot="1">
      <c r="B13" s="9" t="s">
        <v>4</v>
      </c>
      <c r="C13" s="10" t="s">
        <v>5</v>
      </c>
      <c r="D13" s="4" t="s">
        <v>6</v>
      </c>
      <c r="E13" s="13" t="s">
        <v>82</v>
      </c>
      <c r="F13" s="12" t="s">
        <v>3</v>
      </c>
    </row>
    <row r="14" spans="1:6" ht="15.75" customHeight="1" thickBot="1">
      <c r="B14" s="37">
        <v>13</v>
      </c>
      <c r="C14" s="37">
        <v>3</v>
      </c>
      <c r="D14" s="37">
        <v>0</v>
      </c>
      <c r="E14" s="37">
        <v>2</v>
      </c>
      <c r="F14" s="32">
        <f>SUM(B14:E14)</f>
        <v>18</v>
      </c>
    </row>
    <row r="15" spans="1:6" ht="15.75" thickBot="1">
      <c r="B15" s="38">
        <f>+B14/F14</f>
        <v>0.72222222222222221</v>
      </c>
      <c r="C15" s="38">
        <f>+C14/F14</f>
        <v>0.16666666666666666</v>
      </c>
      <c r="D15" s="38">
        <f>D14/F14</f>
        <v>0</v>
      </c>
      <c r="E15" s="38">
        <f>E14/F14</f>
        <v>0.1111111111111111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85</v>
      </c>
      <c r="C17" s="16"/>
      <c r="E17" s="133" t="s">
        <v>81</v>
      </c>
      <c r="F17" s="134"/>
    </row>
    <row r="18" spans="1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1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03" t="s">
        <v>107</v>
      </c>
      <c r="C21" s="104"/>
      <c r="D21" s="104"/>
      <c r="E21" s="104"/>
      <c r="F21" s="105"/>
    </row>
    <row r="22" spans="1:7" ht="14.25" customHeight="1" thickBot="1">
      <c r="B22" s="106" t="s">
        <v>108</v>
      </c>
      <c r="C22" s="107"/>
      <c r="D22" s="107"/>
      <c r="E22" s="107"/>
      <c r="F22" s="108"/>
    </row>
    <row r="23" spans="1:7" ht="14.25" customHeight="1" thickBot="1">
      <c r="B23" s="71"/>
      <c r="C23" s="71"/>
      <c r="D23" s="71"/>
      <c r="E23" s="71"/>
      <c r="F23" s="71"/>
    </row>
    <row r="24" spans="1:7" ht="17.25" customHeight="1" thickBot="1">
      <c r="B24" s="109" t="s">
        <v>109</v>
      </c>
      <c r="C24" s="110"/>
      <c r="D24" s="110"/>
      <c r="E24" s="111"/>
    </row>
    <row r="25" spans="1:7" ht="15.75" thickBot="1">
      <c r="B25" s="72" t="s">
        <v>110</v>
      </c>
      <c r="C25" s="73" t="s">
        <v>111</v>
      </c>
      <c r="D25" s="74" t="s">
        <v>112</v>
      </c>
      <c r="E25" s="12" t="s">
        <v>3</v>
      </c>
    </row>
    <row r="26" spans="1:7" ht="18" customHeight="1" thickBot="1">
      <c r="B26" s="68">
        <v>0</v>
      </c>
      <c r="C26" s="69">
        <v>0</v>
      </c>
      <c r="D26" s="70">
        <v>17</v>
      </c>
      <c r="E26" s="32">
        <f>SUM(B26:D26)</f>
        <v>17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44" t="s">
        <v>77</v>
      </c>
      <c r="B29" s="145"/>
      <c r="C29" s="145"/>
      <c r="D29" s="146"/>
      <c r="E29" s="8">
        <f>SUM(B14:E14)</f>
        <v>18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41" t="s">
        <v>10</v>
      </c>
      <c r="B32" s="142"/>
      <c r="C32" s="142"/>
      <c r="D32" s="143"/>
    </row>
    <row r="33" spans="1:4" ht="15.75" thickBot="1">
      <c r="A33" s="135" t="s">
        <v>11</v>
      </c>
      <c r="B33" s="136"/>
      <c r="C33" s="136"/>
      <c r="D33" s="137"/>
    </row>
    <row r="34" spans="1:4" ht="15.75" customHeight="1" thickBot="1">
      <c r="A34" s="138" t="s">
        <v>12</v>
      </c>
      <c r="B34" s="139"/>
      <c r="C34" s="140"/>
      <c r="D34" s="21">
        <v>0</v>
      </c>
    </row>
    <row r="35" spans="1:4" ht="15.75" thickBot="1">
      <c r="A35" s="100" t="s">
        <v>13</v>
      </c>
      <c r="B35" s="101"/>
      <c r="C35" s="102"/>
      <c r="D35" s="22">
        <v>12</v>
      </c>
    </row>
    <row r="36" spans="1:4" ht="15.75" thickBot="1">
      <c r="A36" s="153" t="s">
        <v>14</v>
      </c>
      <c r="B36" s="154"/>
      <c r="C36" s="155"/>
      <c r="D36" s="22">
        <v>5</v>
      </c>
    </row>
    <row r="37" spans="1:4" ht="15.75" thickBot="1">
      <c r="A37" s="156" t="s">
        <v>15</v>
      </c>
      <c r="B37" s="157"/>
      <c r="C37" s="158"/>
      <c r="D37" s="20">
        <f>SUM(D34:D36)</f>
        <v>17</v>
      </c>
    </row>
    <row r="38" spans="1:4" ht="13.5" customHeight="1" thickBot="1">
      <c r="A38" s="159" t="s">
        <v>16</v>
      </c>
      <c r="B38" s="160"/>
      <c r="C38" s="160"/>
      <c r="D38" s="161"/>
    </row>
    <row r="39" spans="1:4" ht="12.75" customHeight="1" thickBot="1">
      <c r="A39" s="147" t="s">
        <v>17</v>
      </c>
      <c r="B39" s="148"/>
      <c r="C39" s="149"/>
      <c r="D39" s="27">
        <v>0</v>
      </c>
    </row>
    <row r="40" spans="1:4" ht="14.25" customHeight="1" thickBot="1">
      <c r="A40" s="150" t="s">
        <v>18</v>
      </c>
      <c r="B40" s="151"/>
      <c r="C40" s="152"/>
      <c r="D40" s="28">
        <f>(D37-D39)</f>
        <v>17</v>
      </c>
    </row>
    <row r="41" spans="1:4" ht="14.25" customHeight="1" thickBot="1"/>
    <row r="42" spans="1:4" ht="12" customHeight="1" thickBot="1">
      <c r="A42" s="56" t="s">
        <v>19</v>
      </c>
      <c r="B42" s="57"/>
      <c r="C42" s="57"/>
      <c r="D42" s="58"/>
    </row>
    <row r="43" spans="1:4" ht="15.75" thickBot="1">
      <c r="A43" s="59" t="s">
        <v>20</v>
      </c>
      <c r="B43" s="60"/>
      <c r="C43" s="60"/>
      <c r="D43" s="61"/>
    </row>
    <row r="44" spans="1:4" ht="12" customHeight="1" thickBot="1">
      <c r="A44" s="65" t="s">
        <v>21</v>
      </c>
      <c r="B44" s="66"/>
      <c r="C44" s="67"/>
      <c r="D44" s="23">
        <v>7</v>
      </c>
    </row>
    <row r="45" spans="1:4" ht="12" customHeight="1" thickBot="1">
      <c r="A45" s="62" t="s">
        <v>22</v>
      </c>
      <c r="B45" s="63"/>
      <c r="C45" s="63"/>
      <c r="D45" s="64"/>
    </row>
    <row r="46" spans="1:4" ht="15.75" thickBot="1">
      <c r="A46" s="162" t="s">
        <v>23</v>
      </c>
      <c r="B46" s="163"/>
      <c r="C46" s="164"/>
      <c r="D46" s="24">
        <v>0</v>
      </c>
    </row>
    <row r="47" spans="1:4" ht="15.75" thickBot="1">
      <c r="A47" s="88" t="s">
        <v>24</v>
      </c>
      <c r="B47" s="89"/>
      <c r="C47" s="90"/>
      <c r="D47" s="25">
        <v>0</v>
      </c>
    </row>
    <row r="48" spans="1:4" ht="15.75" thickBot="1">
      <c r="A48" s="153" t="s">
        <v>25</v>
      </c>
      <c r="B48" s="154"/>
      <c r="C48" s="155"/>
      <c r="D48" s="26">
        <v>3</v>
      </c>
    </row>
    <row r="49" spans="1:4" ht="15.75" thickBot="1">
      <c r="A49" s="59"/>
      <c r="B49" s="60"/>
      <c r="C49" s="60"/>
      <c r="D49" s="61"/>
    </row>
    <row r="50" spans="1:4" ht="15.75" thickBot="1">
      <c r="A50" s="88" t="s">
        <v>26</v>
      </c>
      <c r="B50" s="89"/>
      <c r="C50" s="90"/>
      <c r="D50" s="24">
        <v>0</v>
      </c>
    </row>
    <row r="51" spans="1:4" ht="15.75" thickBot="1">
      <c r="A51" s="91" t="s">
        <v>27</v>
      </c>
      <c r="B51" s="92"/>
      <c r="C51" s="93"/>
      <c r="D51" s="25">
        <v>0</v>
      </c>
    </row>
    <row r="52" spans="1:4" ht="15.75" thickBot="1">
      <c r="A52" s="88" t="s">
        <v>28</v>
      </c>
      <c r="B52" s="89"/>
      <c r="C52" s="90"/>
      <c r="D52" s="25">
        <v>7</v>
      </c>
    </row>
    <row r="53" spans="1:4" ht="12.75" customHeight="1" thickBot="1">
      <c r="A53" s="91" t="s">
        <v>29</v>
      </c>
      <c r="B53" s="92"/>
      <c r="C53" s="93"/>
      <c r="D53" s="25">
        <v>0</v>
      </c>
    </row>
    <row r="54" spans="1:4" ht="15.75" thickBot="1">
      <c r="A54" s="88" t="s">
        <v>30</v>
      </c>
      <c r="B54" s="89"/>
      <c r="C54" s="90"/>
      <c r="D54" s="25">
        <v>0</v>
      </c>
    </row>
    <row r="55" spans="1:4" ht="15.75" thickBot="1">
      <c r="A55" s="94" t="s">
        <v>31</v>
      </c>
      <c r="B55" s="95"/>
      <c r="C55" s="96"/>
      <c r="D55" s="29">
        <f>SUM(D44,D46:D48,D50:D54)</f>
        <v>17</v>
      </c>
    </row>
    <row r="56" spans="1:4" ht="15.75" thickBot="1"/>
    <row r="57" spans="1:4" ht="15.75" thickBot="1">
      <c r="A57" s="56" t="s">
        <v>32</v>
      </c>
      <c r="B57" s="57"/>
      <c r="C57" s="57"/>
      <c r="D57" s="58"/>
    </row>
    <row r="58" spans="1:4" ht="13.5" customHeight="1" thickBot="1">
      <c r="A58" s="97" t="s">
        <v>33</v>
      </c>
      <c r="B58" s="98"/>
      <c r="C58" s="98"/>
      <c r="D58" s="99"/>
    </row>
    <row r="59" spans="1:4" ht="15" customHeight="1" thickBot="1">
      <c r="A59" s="100" t="s">
        <v>34</v>
      </c>
      <c r="B59" s="101"/>
      <c r="C59" s="102"/>
      <c r="D59" s="24">
        <v>3</v>
      </c>
    </row>
    <row r="60" spans="1:4" ht="15.75" customHeight="1" thickBot="1">
      <c r="A60" s="85" t="s">
        <v>35</v>
      </c>
      <c r="B60" s="86"/>
      <c r="C60" s="87"/>
      <c r="D60" s="26">
        <v>14</v>
      </c>
    </row>
    <row r="61" spans="1:4" ht="15" customHeight="1" thickBot="1">
      <c r="A61" s="97" t="s">
        <v>36</v>
      </c>
      <c r="B61" s="98"/>
      <c r="C61" s="98"/>
      <c r="D61" s="99"/>
    </row>
    <row r="62" spans="1:4" ht="15.75" thickBot="1">
      <c r="A62" s="100" t="s">
        <v>37</v>
      </c>
      <c r="B62" s="101"/>
      <c r="C62" s="102"/>
      <c r="D62" s="24">
        <v>0</v>
      </c>
    </row>
    <row r="63" spans="1:4" ht="15.75" thickBot="1">
      <c r="A63" s="85" t="s">
        <v>38</v>
      </c>
      <c r="B63" s="86"/>
      <c r="C63" s="87"/>
      <c r="D63" s="25">
        <v>0</v>
      </c>
    </row>
    <row r="64" spans="1:4" ht="15.75" thickBot="1">
      <c r="A64" s="53" t="s">
        <v>31</v>
      </c>
      <c r="B64" s="54"/>
      <c r="C64" s="55"/>
      <c r="D64" s="3">
        <f>SUM(D59:D60,D62:D63)</f>
        <v>17</v>
      </c>
    </row>
    <row r="65" spans="1:4" ht="15.75" thickBot="1"/>
    <row r="66" spans="1:4" ht="15.75" thickBot="1">
      <c r="A66" s="75" t="s">
        <v>39</v>
      </c>
      <c r="B66" s="76"/>
      <c r="C66" s="76"/>
      <c r="D66" s="77"/>
    </row>
    <row r="67" spans="1:4" ht="15.75" thickBot="1">
      <c r="A67" s="82" t="s">
        <v>40</v>
      </c>
      <c r="B67" s="83"/>
      <c r="C67" s="84"/>
      <c r="D67" s="25">
        <v>0</v>
      </c>
    </row>
    <row r="68" spans="1:4" ht="15.75" thickBot="1">
      <c r="A68" s="82" t="s">
        <v>41</v>
      </c>
      <c r="B68" s="83"/>
      <c r="C68" s="84"/>
      <c r="D68" s="25">
        <v>17</v>
      </c>
    </row>
    <row r="69" spans="1:4" ht="15.75" thickBot="1">
      <c r="A69" s="82" t="s">
        <v>42</v>
      </c>
      <c r="B69" s="83"/>
      <c r="C69" s="84"/>
      <c r="D69" s="25">
        <v>0</v>
      </c>
    </row>
    <row r="70" spans="1:4" ht="15.75" thickBot="1">
      <c r="A70" s="82" t="s">
        <v>43</v>
      </c>
      <c r="B70" s="83"/>
      <c r="C70" s="84"/>
      <c r="D70" s="25">
        <v>0</v>
      </c>
    </row>
    <row r="71" spans="1:4" ht="15.75" thickBot="1">
      <c r="A71" s="82" t="s">
        <v>44</v>
      </c>
      <c r="B71" s="83"/>
      <c r="C71" s="84"/>
      <c r="D71" s="25">
        <v>0</v>
      </c>
    </row>
    <row r="72" spans="1:4" ht="15.75" thickBot="1">
      <c r="A72" s="53" t="s">
        <v>31</v>
      </c>
      <c r="B72" s="54"/>
      <c r="C72" s="55"/>
      <c r="D72" s="3">
        <f>SUM(D67:D71)</f>
        <v>17</v>
      </c>
    </row>
    <row r="74" spans="1:4">
      <c r="A74" s="81" t="s">
        <v>88</v>
      </c>
      <c r="B74" s="81"/>
    </row>
    <row r="90" ht="15.75" customHeight="1"/>
  </sheetData>
  <mergeCells count="40">
    <mergeCell ref="A51:C51"/>
    <mergeCell ref="A46:C46"/>
    <mergeCell ref="A47:C47"/>
    <mergeCell ref="A48:C48"/>
    <mergeCell ref="A50:C50"/>
    <mergeCell ref="A40:C40"/>
    <mergeCell ref="A35:C35"/>
    <mergeCell ref="A36:C36"/>
    <mergeCell ref="A37:C37"/>
    <mergeCell ref="A38:D38"/>
    <mergeCell ref="A33:D33"/>
    <mergeCell ref="A34:C34"/>
    <mergeCell ref="A32:D32"/>
    <mergeCell ref="A29:D29"/>
    <mergeCell ref="A39:C39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A74:B74"/>
    <mergeCell ref="A68:C68"/>
    <mergeCell ref="A69:C69"/>
    <mergeCell ref="A70:C70"/>
    <mergeCell ref="A71:C71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12"/>
      <c r="B2" s="113"/>
      <c r="C2" s="121" t="s">
        <v>7</v>
      </c>
      <c r="D2" s="122"/>
      <c r="E2" s="122"/>
      <c r="F2" s="123"/>
    </row>
    <row r="3" spans="1:6">
      <c r="A3" s="114"/>
      <c r="B3" s="115"/>
      <c r="C3" s="124"/>
      <c r="D3" s="125"/>
      <c r="E3" s="125"/>
      <c r="F3" s="126"/>
    </row>
    <row r="4" spans="1:6" ht="15.75" thickBot="1">
      <c r="A4" s="114"/>
      <c r="B4" s="115"/>
      <c r="C4" s="127"/>
      <c r="D4" s="128"/>
      <c r="E4" s="128"/>
      <c r="F4" s="129"/>
    </row>
    <row r="5" spans="1:6" ht="48" customHeight="1" thickBot="1">
      <c r="A5" s="116"/>
      <c r="B5" s="117"/>
      <c r="C5" s="211" t="s">
        <v>115</v>
      </c>
      <c r="D5" s="212"/>
      <c r="E5" s="212"/>
      <c r="F5" s="213"/>
    </row>
    <row r="6" spans="1:6" ht="7.5" customHeight="1" thickBot="1">
      <c r="B6" s="2"/>
    </row>
    <row r="7" spans="1:6" ht="16.5" customHeight="1" thickBot="1">
      <c r="C7" s="118" t="s">
        <v>0</v>
      </c>
      <c r="D7" s="119"/>
      <c r="E7" s="119"/>
      <c r="F7" s="120"/>
    </row>
    <row r="8" spans="1:6" ht="15.75" thickBot="1">
      <c r="C8" s="19" t="s">
        <v>1</v>
      </c>
      <c r="D8" s="17" t="s">
        <v>76</v>
      </c>
      <c r="E8" s="18" t="s">
        <v>2</v>
      </c>
      <c r="F8" s="11" t="s">
        <v>3</v>
      </c>
    </row>
    <row r="9" spans="1:6" ht="16.5" customHeight="1" thickBot="1">
      <c r="B9" s="1" t="s">
        <v>8</v>
      </c>
      <c r="C9" s="30">
        <v>0</v>
      </c>
      <c r="D9" s="31">
        <v>1</v>
      </c>
      <c r="E9" s="31">
        <v>0</v>
      </c>
      <c r="F9" s="32">
        <f>SUM(C9:E9)</f>
        <v>1</v>
      </c>
    </row>
    <row r="10" spans="1:6" ht="15.75" customHeight="1" thickBot="1">
      <c r="B10" s="1" t="s">
        <v>9</v>
      </c>
      <c r="C10" s="33">
        <f>+C9/F9</f>
        <v>0</v>
      </c>
      <c r="D10" s="34">
        <f>+D9/F9</f>
        <v>1</v>
      </c>
      <c r="E10" s="35">
        <f>+E9/F9</f>
        <v>0</v>
      </c>
      <c r="F10" s="36">
        <f>SUM(C10:E10)</f>
        <v>1</v>
      </c>
    </row>
    <row r="11" spans="1:6" ht="6.75" customHeight="1" thickBot="1"/>
    <row r="12" spans="1:6" ht="15.75" customHeight="1" thickBot="1">
      <c r="B12" s="47" t="s">
        <v>78</v>
      </c>
      <c r="C12" s="47"/>
      <c r="D12" s="131" t="s">
        <v>78</v>
      </c>
      <c r="E12" s="131"/>
      <c r="F12" s="132"/>
    </row>
    <row r="13" spans="1:6" ht="15.75" thickBot="1">
      <c r="B13" s="46"/>
      <c r="C13" s="46"/>
      <c r="D13" s="9" t="s">
        <v>4</v>
      </c>
      <c r="E13" s="10" t="s">
        <v>5</v>
      </c>
      <c r="F13" s="12" t="s">
        <v>3</v>
      </c>
    </row>
    <row r="14" spans="1:6" ht="15.75" customHeight="1" thickBot="1">
      <c r="D14" s="37">
        <v>1</v>
      </c>
      <c r="E14" s="37">
        <v>0</v>
      </c>
      <c r="F14" s="32">
        <f>SUM(D14:E14)</f>
        <v>1</v>
      </c>
    </row>
    <row r="15" spans="1:6" ht="15.75" thickBot="1">
      <c r="D15" s="38">
        <f>+D14/F9</f>
        <v>1</v>
      </c>
      <c r="E15" s="38">
        <f>+E14/F9</f>
        <v>0</v>
      </c>
      <c r="F15" s="39">
        <f>SUM(D15:E15)</f>
        <v>1</v>
      </c>
    </row>
    <row r="16" spans="1:6" ht="17.25" customHeight="1" thickBot="1"/>
    <row r="17" spans="2:7" ht="16.5" customHeight="1" thickBot="1">
      <c r="B17" s="16" t="s">
        <v>85</v>
      </c>
      <c r="C17" s="16"/>
      <c r="E17" s="133" t="s">
        <v>81</v>
      </c>
      <c r="F17" s="134"/>
    </row>
    <row r="18" spans="2:7" ht="13.5" customHeight="1" thickBot="1">
      <c r="B18" s="16" t="s">
        <v>83</v>
      </c>
      <c r="C18" s="16"/>
      <c r="E18" s="14" t="s">
        <v>79</v>
      </c>
      <c r="F18" s="15" t="s">
        <v>80</v>
      </c>
      <c r="G18" s="11" t="s">
        <v>3</v>
      </c>
    </row>
    <row r="19" spans="2:7" ht="15.75" thickBot="1">
      <c r="B19" s="16" t="s">
        <v>84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44" t="s">
        <v>77</v>
      </c>
      <c r="C21" s="145"/>
      <c r="D21" s="145"/>
      <c r="E21" s="146"/>
      <c r="F21" s="8">
        <f>SUM(C14:E14)</f>
        <v>1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41" t="s">
        <v>10</v>
      </c>
      <c r="C24" s="142"/>
      <c r="D24" s="142"/>
      <c r="E24" s="143"/>
    </row>
    <row r="25" spans="2:7" ht="15.75" customHeight="1" thickBot="1">
      <c r="B25" s="204" t="s">
        <v>89</v>
      </c>
      <c r="C25" s="205"/>
      <c r="D25" s="205"/>
      <c r="E25" s="206"/>
    </row>
    <row r="26" spans="2:7" ht="18" customHeight="1" thickBot="1">
      <c r="B26" s="207" t="s">
        <v>90</v>
      </c>
      <c r="C26" s="208"/>
      <c r="D26" s="209"/>
      <c r="E26" s="22">
        <v>1</v>
      </c>
    </row>
    <row r="27" spans="2:7" ht="15.75" thickBot="1">
      <c r="B27" s="189" t="s">
        <v>91</v>
      </c>
      <c r="C27" s="190"/>
      <c r="D27" s="191"/>
      <c r="E27" s="22">
        <v>0</v>
      </c>
    </row>
    <row r="28" spans="2:7" ht="15.75" thickBot="1">
      <c r="B28" s="189" t="s">
        <v>93</v>
      </c>
      <c r="C28" s="190"/>
      <c r="D28" s="191"/>
      <c r="E28" s="22">
        <v>0</v>
      </c>
    </row>
    <row r="29" spans="2:7" ht="15.75" thickBot="1">
      <c r="B29" s="198" t="s">
        <v>92</v>
      </c>
      <c r="C29" s="199"/>
      <c r="D29" s="200"/>
      <c r="E29" s="22">
        <v>0</v>
      </c>
    </row>
    <row r="30" spans="2:7" ht="15.75" thickBot="1">
      <c r="B30" s="198" t="s">
        <v>94</v>
      </c>
      <c r="C30" s="199"/>
      <c r="D30" s="200"/>
      <c r="E30" s="80">
        <v>0</v>
      </c>
    </row>
    <row r="31" spans="2:7" ht="15.75" thickBot="1">
      <c r="B31" s="165" t="s">
        <v>95</v>
      </c>
      <c r="C31" s="166"/>
      <c r="D31" s="167"/>
      <c r="E31" s="80">
        <v>0</v>
      </c>
    </row>
    <row r="32" spans="2:7" ht="15.75" thickBot="1">
      <c r="B32" s="201" t="s">
        <v>18</v>
      </c>
      <c r="C32" s="202"/>
      <c r="D32" s="203"/>
      <c r="E32" s="48">
        <f>SUM(E26:E31)</f>
        <v>1</v>
      </c>
    </row>
    <row r="33" spans="2:5" ht="15.75" thickBot="1"/>
    <row r="34" spans="2:5" ht="15.75" thickBot="1">
      <c r="B34" s="141" t="s">
        <v>99</v>
      </c>
      <c r="C34" s="142"/>
      <c r="D34" s="142"/>
      <c r="E34" s="143"/>
    </row>
    <row r="35" spans="2:5" ht="14.25" customHeight="1" thickBot="1">
      <c r="B35" s="192" t="s">
        <v>20</v>
      </c>
      <c r="C35" s="193"/>
      <c r="D35" s="193"/>
      <c r="E35" s="194"/>
    </row>
    <row r="36" spans="2:5" ht="15.75" thickBot="1">
      <c r="B36" s="195" t="s">
        <v>96</v>
      </c>
      <c r="C36" s="196"/>
      <c r="D36" s="197"/>
      <c r="E36" s="25">
        <v>1</v>
      </c>
    </row>
    <row r="37" spans="2:5" ht="15.75" thickBot="1">
      <c r="B37" s="198" t="s">
        <v>97</v>
      </c>
      <c r="C37" s="199"/>
      <c r="D37" s="200"/>
      <c r="E37" s="25">
        <v>0</v>
      </c>
    </row>
    <row r="38" spans="2:5" ht="15.75" thickBot="1">
      <c r="B38" s="165" t="s">
        <v>98</v>
      </c>
      <c r="C38" s="166"/>
      <c r="D38" s="167"/>
      <c r="E38" s="25">
        <v>0</v>
      </c>
    </row>
    <row r="39" spans="2:5" ht="15.75" thickBot="1">
      <c r="B39" s="171" t="s">
        <v>31</v>
      </c>
      <c r="C39" s="172"/>
      <c r="D39" s="182"/>
      <c r="E39" s="49">
        <f>SUM(E36:E38)</f>
        <v>1</v>
      </c>
    </row>
    <row r="40" spans="2:5" ht="15.75" customHeight="1" thickBot="1"/>
    <row r="41" spans="2:5" ht="15.75" thickBot="1">
      <c r="B41" s="141" t="s">
        <v>100</v>
      </c>
      <c r="C41" s="142"/>
      <c r="D41" s="142"/>
      <c r="E41" s="143"/>
    </row>
    <row r="42" spans="2:5" ht="15.75" thickBot="1">
      <c r="B42" s="183" t="s">
        <v>33</v>
      </c>
      <c r="C42" s="184"/>
      <c r="D42" s="184"/>
      <c r="E42" s="185"/>
    </row>
    <row r="43" spans="2:5" ht="15.75" thickBot="1">
      <c r="B43" s="186" t="s">
        <v>101</v>
      </c>
      <c r="C43" s="187"/>
      <c r="D43" s="188"/>
      <c r="E43" s="25">
        <v>0</v>
      </c>
    </row>
    <row r="44" spans="2:5" ht="13.5" customHeight="1" thickBot="1">
      <c r="B44" s="189" t="s">
        <v>102</v>
      </c>
      <c r="C44" s="190"/>
      <c r="D44" s="191"/>
      <c r="E44" s="23">
        <v>1</v>
      </c>
    </row>
    <row r="45" spans="2:5" ht="12.75" customHeight="1" thickBot="1">
      <c r="B45" s="168" t="s">
        <v>103</v>
      </c>
      <c r="C45" s="169"/>
      <c r="D45" s="170"/>
      <c r="E45" s="25">
        <v>0</v>
      </c>
    </row>
    <row r="46" spans="2:5" ht="14.25" customHeight="1" thickBot="1">
      <c r="B46" s="171" t="s">
        <v>31</v>
      </c>
      <c r="C46" s="172"/>
      <c r="D46" s="172"/>
      <c r="E46" s="50">
        <f>SUM(E43:E45)</f>
        <v>1</v>
      </c>
    </row>
    <row r="47" spans="2:5" ht="14.25" customHeight="1" thickBot="1"/>
    <row r="48" spans="2:5" ht="12" customHeight="1" thickBot="1">
      <c r="B48" s="173" t="s">
        <v>104</v>
      </c>
      <c r="C48" s="174"/>
      <c r="D48" s="174"/>
      <c r="E48" s="175"/>
    </row>
    <row r="49" spans="2:5" ht="15.75" thickBot="1">
      <c r="B49" s="176" t="s">
        <v>105</v>
      </c>
      <c r="C49" s="177"/>
      <c r="D49" s="178"/>
      <c r="E49" s="25">
        <v>1</v>
      </c>
    </row>
    <row r="50" spans="2:5" ht="13.5" customHeight="1" thickBot="1">
      <c r="B50" s="179" t="s">
        <v>106</v>
      </c>
      <c r="C50" s="180"/>
      <c r="D50" s="181"/>
      <c r="E50" s="25">
        <v>0</v>
      </c>
    </row>
    <row r="51" spans="2:5" ht="15.75" customHeight="1" thickBot="1">
      <c r="B51" s="94" t="s">
        <v>31</v>
      </c>
      <c r="C51" s="95"/>
      <c r="D51" s="96"/>
      <c r="E51" s="51">
        <f>SUM(E49:E50)</f>
        <v>1</v>
      </c>
    </row>
    <row r="53" spans="2:5">
      <c r="B53" s="45"/>
    </row>
    <row r="59" spans="2:5" ht="6.75" customHeight="1"/>
    <row r="65" ht="15" customHeight="1"/>
    <row r="66" ht="15.75" customHeight="1"/>
    <row r="96" ht="15.75" customHeight="1"/>
  </sheetData>
  <mergeCells count="32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8:D38"/>
    <mergeCell ref="B29:D29"/>
    <mergeCell ref="B30:D30"/>
    <mergeCell ref="B32:D32"/>
    <mergeCell ref="B34:E34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14" t="s">
        <v>116</v>
      </c>
      <c r="B2" s="215"/>
    </row>
    <row r="3" spans="1:2" ht="15.75" thickBot="1">
      <c r="A3" s="40" t="s">
        <v>45</v>
      </c>
      <c r="B3" s="78">
        <v>0</v>
      </c>
    </row>
    <row r="4" spans="1:2" ht="15.75" thickBot="1">
      <c r="A4" s="41" t="s">
        <v>46</v>
      </c>
      <c r="B4" s="78">
        <v>0</v>
      </c>
    </row>
    <row r="5" spans="1:2" ht="15.75" thickBot="1">
      <c r="A5" s="42" t="s">
        <v>47</v>
      </c>
      <c r="B5" s="78">
        <v>2</v>
      </c>
    </row>
    <row r="6" spans="1:2" ht="15.75" thickBot="1">
      <c r="A6" s="52" t="s">
        <v>48</v>
      </c>
      <c r="B6" s="78">
        <v>1</v>
      </c>
    </row>
    <row r="7" spans="1:2" ht="15.75" thickBot="1">
      <c r="A7" s="40" t="s">
        <v>49</v>
      </c>
      <c r="B7" s="78">
        <v>0</v>
      </c>
    </row>
    <row r="8" spans="1:2" ht="15.75" thickBot="1">
      <c r="A8" s="41" t="s">
        <v>50</v>
      </c>
      <c r="B8" s="78">
        <v>2</v>
      </c>
    </row>
    <row r="9" spans="1:2" ht="15.75" thickBot="1">
      <c r="A9" s="42" t="s">
        <v>51</v>
      </c>
      <c r="B9" s="78">
        <v>3</v>
      </c>
    </row>
    <row r="10" spans="1:2" ht="15.75" thickBot="1">
      <c r="A10" s="41" t="s">
        <v>52</v>
      </c>
      <c r="B10" s="78">
        <v>0</v>
      </c>
    </row>
    <row r="11" spans="1:2" ht="15.75" thickBot="1">
      <c r="A11" s="40" t="s">
        <v>53</v>
      </c>
      <c r="B11" s="78">
        <v>0</v>
      </c>
    </row>
    <row r="12" spans="1:2" ht="15.75" thickBot="1">
      <c r="A12" s="41" t="s">
        <v>54</v>
      </c>
      <c r="B12" s="78">
        <v>1</v>
      </c>
    </row>
    <row r="13" spans="1:2" ht="15.75" thickBot="1">
      <c r="A13" s="42" t="s">
        <v>55</v>
      </c>
      <c r="B13" s="78">
        <v>0</v>
      </c>
    </row>
    <row r="14" spans="1:2" ht="15.75" thickBot="1">
      <c r="A14" s="41" t="s">
        <v>56</v>
      </c>
      <c r="B14" s="78">
        <v>0</v>
      </c>
    </row>
    <row r="15" spans="1:2" ht="15.75" thickBot="1">
      <c r="A15" s="40" t="s">
        <v>57</v>
      </c>
      <c r="B15" s="78">
        <v>0</v>
      </c>
    </row>
    <row r="16" spans="1:2" ht="15.75" thickBot="1">
      <c r="A16" s="41" t="s">
        <v>58</v>
      </c>
      <c r="B16" s="78">
        <v>0</v>
      </c>
    </row>
    <row r="17" spans="1:2" ht="15.75" thickBot="1">
      <c r="A17" s="42" t="s">
        <v>59</v>
      </c>
      <c r="B17" s="78">
        <v>0</v>
      </c>
    </row>
    <row r="18" spans="1:2" ht="15.75" thickBot="1">
      <c r="A18" s="41" t="s">
        <v>60</v>
      </c>
      <c r="B18" s="78">
        <v>0</v>
      </c>
    </row>
    <row r="19" spans="1:2" ht="15.75" thickBot="1">
      <c r="A19" s="40" t="s">
        <v>61</v>
      </c>
      <c r="B19" s="78">
        <v>1</v>
      </c>
    </row>
    <row r="20" spans="1:2" ht="15.75" thickBot="1">
      <c r="A20" s="41" t="s">
        <v>62</v>
      </c>
      <c r="B20" s="78">
        <v>0</v>
      </c>
    </row>
    <row r="21" spans="1:2" ht="15.75" thickBot="1">
      <c r="A21" s="42" t="s">
        <v>63</v>
      </c>
      <c r="B21" s="78">
        <v>0</v>
      </c>
    </row>
    <row r="22" spans="1:2" ht="15.75" thickBot="1">
      <c r="A22" s="41" t="s">
        <v>64</v>
      </c>
      <c r="B22" s="78">
        <v>0</v>
      </c>
    </row>
    <row r="23" spans="1:2" ht="15.75" thickBot="1">
      <c r="A23" s="40" t="s">
        <v>65</v>
      </c>
      <c r="B23" s="78">
        <v>0</v>
      </c>
    </row>
    <row r="24" spans="1:2" ht="15.75" thickBot="1">
      <c r="A24" s="41" t="s">
        <v>66</v>
      </c>
      <c r="B24" s="78">
        <v>1</v>
      </c>
    </row>
    <row r="25" spans="1:2" ht="15.75" thickBot="1">
      <c r="A25" s="42" t="s">
        <v>67</v>
      </c>
      <c r="B25" s="78">
        <v>0</v>
      </c>
    </row>
    <row r="26" spans="1:2" ht="15.75" thickBot="1">
      <c r="A26" s="41" t="s">
        <v>68</v>
      </c>
      <c r="B26" s="78">
        <v>2</v>
      </c>
    </row>
    <row r="27" spans="1:2" ht="15.75" thickBot="1">
      <c r="A27" s="40" t="s">
        <v>69</v>
      </c>
      <c r="B27" s="78">
        <v>0</v>
      </c>
    </row>
    <row r="28" spans="1:2" ht="15.75" thickBot="1">
      <c r="A28" s="41" t="s">
        <v>70</v>
      </c>
      <c r="B28" s="78">
        <v>0</v>
      </c>
    </row>
    <row r="29" spans="1:2" ht="15.75" thickBot="1">
      <c r="A29" s="42" t="s">
        <v>71</v>
      </c>
      <c r="B29" s="78">
        <v>5</v>
      </c>
    </row>
    <row r="30" spans="1:2" ht="15.75" thickBot="1">
      <c r="A30" s="41" t="s">
        <v>72</v>
      </c>
      <c r="B30" s="78">
        <v>0</v>
      </c>
    </row>
    <row r="31" spans="1:2" ht="15.75" thickBot="1">
      <c r="A31" s="40" t="s">
        <v>73</v>
      </c>
      <c r="B31" s="78">
        <v>0</v>
      </c>
    </row>
    <row r="32" spans="1:2" ht="15.75" thickBot="1">
      <c r="A32" s="43" t="s">
        <v>74</v>
      </c>
      <c r="B32" s="78">
        <v>0</v>
      </c>
    </row>
    <row r="33" spans="1:14" ht="15.75" thickBot="1">
      <c r="A33" s="44" t="s">
        <v>86</v>
      </c>
      <c r="B33" s="78">
        <v>0</v>
      </c>
    </row>
    <row r="34" spans="1:14" ht="15.75" thickBot="1">
      <c r="A34" s="41" t="s">
        <v>75</v>
      </c>
      <c r="B34" s="78">
        <v>0</v>
      </c>
    </row>
    <row r="35" spans="1:14" ht="15.75" thickBot="1">
      <c r="A35" s="42" t="s">
        <v>87</v>
      </c>
      <c r="B35" s="78">
        <v>0</v>
      </c>
    </row>
    <row r="36" spans="1:14" ht="15.75" thickBot="1">
      <c r="A36" s="41" t="s">
        <v>114</v>
      </c>
      <c r="B36" s="79">
        <v>0</v>
      </c>
    </row>
    <row r="38" spans="1:14" ht="15" customHeight="1"/>
    <row r="39" spans="1:14">
      <c r="A39" s="210" t="s">
        <v>113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</row>
    <row r="40" spans="1:14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2022-06-02T19:06:41Z</dcterms:modified>
</cp:coreProperties>
</file>