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D26" i="2"/>
  <c r="D55"/>
  <c r="D37"/>
  <c r="C9"/>
  <c r="E26"/>
  <c r="B27" s="1"/>
  <c r="C9" i="5"/>
  <c r="E9" i="2"/>
  <c r="D9"/>
  <c r="D72"/>
  <c r="E29"/>
  <c r="F14" i="5"/>
  <c r="E51"/>
  <c r="E46"/>
  <c r="E39"/>
  <c r="E32"/>
  <c r="F21"/>
  <c r="G19"/>
  <c r="F9"/>
  <c r="E10" s="1"/>
  <c r="F14" i="2"/>
  <c r="B15" s="1"/>
  <c r="G19"/>
  <c r="F9" l="1"/>
  <c r="E10" s="1"/>
  <c r="E15" i="5"/>
  <c r="D15"/>
  <c r="C27" i="2"/>
  <c r="D27"/>
  <c r="D10" i="5"/>
  <c r="C10"/>
  <c r="D10" i="2" l="1"/>
  <c r="F10" s="1"/>
  <c r="C10"/>
  <c r="F15" i="5"/>
  <c r="F10"/>
  <c r="D64" i="2" l="1"/>
  <c r="D40"/>
  <c r="C15"/>
  <c r="D15"/>
  <c r="E15"/>
  <c r="F15"/>
</calcChain>
</file>

<file path=xl/sharedStrings.xml><?xml version="1.0" encoding="utf-8"?>
<sst xmlns="http://schemas.openxmlformats.org/spreadsheetml/2006/main" count="148" uniqueCount="115">
  <si>
    <t>SOLICITUDES POR TIPO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</si>
  <si>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</si>
  <si>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</si>
  <si>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</si>
  <si>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</si>
  <si>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</si>
  <si>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</si>
  <si>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</si>
  <si>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</si>
  <si>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</si>
  <si>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</si>
  <si>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</si>
  <si>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</si>
  <si>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</si>
  <si>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</si>
  <si>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</si>
  <si>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</si>
  <si>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</si>
  <si>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</si>
  <si>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</si>
  <si>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</si>
  <si>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</si>
  <si>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</si>
  <si>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</si>
  <si>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</si>
  <si>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</si>
  <si>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</si>
  <si>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</si>
  <si>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</si>
  <si>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</si>
  <si>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</si>
  <si>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</si>
  <si>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</si>
  <si>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</si>
  <si>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</si>
  <si>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</si>
  <si>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</si>
  <si>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</si>
  <si>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</si>
  <si>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</si>
  <si>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</si>
  <si>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</si>
  <si>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</si>
  <si>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</si>
  <si>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</si>
  <si>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</si>
  <si>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</si>
  <si>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</si>
  <si>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</si>
  <si>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</si>
  <si>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</si>
  <si>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</si>
  <si>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</si>
  <si>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</si>
  <si>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PROMOCIÓN ECONÓMICA</t>
  </si>
  <si>
    <t>DESARROLLO SOCIAL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</si>
  <si>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</si>
  <si>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</si>
  <si>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</si>
  <si>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</si>
  <si>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</si>
  <si>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</si>
  <si>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</si>
  <si>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</si>
  <si>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</si>
  <si>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</si>
  <si>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</si>
  <si>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</si>
  <si>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</si>
  <si>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</si>
  <si>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</si>
  <si>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</si>
  <si>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</si>
  <si>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</si>
  <si>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</si>
  <si>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</si>
  <si>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</si>
  <si>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</si>
  <si>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</si>
  <si>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</si>
  <si>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</si>
  <si>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</si>
  <si>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</si>
  <si>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</si>
  <si>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</si>
  <si>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</si>
  <si>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</si>
  <si>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</si>
  <si>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</si>
  <si>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</si>
  <si>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</si>
  <si>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</si>
  <si>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</si>
  <si>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</si>
  <si>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</si>
  <si>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</si>
  <si>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</si>
  <si>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</si>
  <si>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</si>
  <si>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</si>
  <si>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</si>
  <si>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</si>
  <si>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</si>
  <si>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</si>
  <si>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</si>
  <si>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</si>
  <si>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</si>
  <si>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</si>
  <si>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</si>
  <si>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SISAI</t>
  </si>
  <si>
    <t>UPGEM</t>
  </si>
  <si>
    <t>DESARROLLO RURAL Y MEDIO AMB</t>
  </si>
  <si>
    <t>FEBRERO_2023</t>
  </si>
  <si>
    <t>ESTADÍSTICA DE SOLICITUDES DE ACCESO A LA INFORMACIÓN MARZO 2023 ADMINISTRACIÓN 2021 - 2024</t>
  </si>
  <si>
    <t>ESTADÍSTICA DE SOLICITUDES DE ACCESO A LA INFORMACIÓN MARZO 2022 ADMINISTRACIÓN 2021 - 2024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</si>
</sst>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28" fillId="30" borderId="33" xfId="0" applyFont="1" applyFill="1" applyBorder="1" applyAlignment="1">
      <alignment horizontal="center"/>
    </xf>
    <xf numFmtId="0" fontId="28" fillId="29" borderId="3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9" fillId="14" borderId="7" xfId="0" applyFont="1" applyFill="1" applyBorder="1" applyAlignment="1"/>
    <xf numFmtId="0" fontId="29" fillId="14" borderId="8" xfId="0" applyFont="1" applyFill="1" applyBorder="1" applyAlignment="1"/>
    <xf numFmtId="0" fontId="29" fillId="14" borderId="9" xfId="0" applyFont="1" applyFill="1" applyBorder="1" applyAlignment="1"/>
    <xf numFmtId="0" fontId="0" fillId="0" borderId="10" xfId="0" applyFont="1" applyBorder="1" applyAlignment="1">
      <alignment horizontal="center"/>
    </xf>
    <xf numFmtId="0" fontId="30" fillId="31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horizontal="right" vertical="center" wrapText="1"/>
    </xf>
    <xf numFmtId="0" fontId="30" fillId="32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vertical="center" wrapText="1"/>
    </xf>
    <xf numFmtId="0" fontId="28" fillId="33" borderId="23" xfId="0" applyFont="1" applyFill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26" fillId="0" borderId="0" xfId="18" applyAlignment="1" applyProtection="1">
      <alignment horizontal="center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7" fillId="9" borderId="7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27" borderId="7" xfId="0" applyFont="1" applyFill="1" applyBorder="1" applyAlignment="1">
      <alignment horizontal="left"/>
    </xf>
    <xf numFmtId="0" fontId="9" fillId="27" borderId="8" xfId="0" applyFont="1" applyFill="1" applyBorder="1" applyAlignment="1">
      <alignment horizontal="left"/>
    </xf>
    <xf numFmtId="0" fontId="9" fillId="27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3" fillId="34" borderId="1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F731BE"/>
      <color rgb="FF76103C"/>
      <color rgb="FF942EFA"/>
      <color rgb="FFFBFD9D"/>
      <color rgb="FFE7FB9F"/>
      <color rgb="FFF7FDD9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0.71875</c:v>
                </c:pt>
                <c:pt idx="1">
                  <c:v>0</c:v>
                </c:pt>
                <c:pt idx="2">
                  <c:v>0.28125</c:v>
                </c:pt>
              </c:numCache>
            </c:numRef>
          </c:val>
        </c:ser>
        <c:dLbls>
          <c:showVal val="1"/>
        </c:dLbls>
        <c:overlap val="-25"/>
        <c:axId val="71538176"/>
        <c:axId val="71539712"/>
      </c:barChart>
      <c:catAx>
        <c:axId val="715381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1539712"/>
        <c:crosses val="autoZero"/>
        <c:auto val="1"/>
        <c:lblAlgn val="ctr"/>
        <c:lblOffset val="100"/>
      </c:catAx>
      <c:valAx>
        <c:axId val="7153971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153817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74537984"/>
        <c:axId val="74536448"/>
        <c:axId val="0"/>
      </c:bar3DChart>
      <c:valAx>
        <c:axId val="74536448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537984"/>
        <c:crosses val="autoZero"/>
        <c:crossBetween val="between"/>
      </c:valAx>
      <c:catAx>
        <c:axId val="74537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5364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41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4390144"/>
        <c:axId val="74388608"/>
        <c:axId val="0"/>
      </c:bar3DChart>
      <c:valAx>
        <c:axId val="7438860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390144"/>
        <c:crosses val="autoZero"/>
        <c:crossBetween val="between"/>
      </c:valAx>
      <c:catAx>
        <c:axId val="74390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38860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74592256"/>
        <c:axId val="74593792"/>
        <c:axId val="0"/>
      </c:bar3DChart>
      <c:catAx>
        <c:axId val="74592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593792"/>
        <c:crosses val="autoZero"/>
        <c:auto val="1"/>
        <c:lblAlgn val="ctr"/>
        <c:lblOffset val="100"/>
      </c:catAx>
      <c:valAx>
        <c:axId val="74593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59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85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898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8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98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74617984"/>
        <c:axId val="74619520"/>
      </c:barChart>
      <c:catAx>
        <c:axId val="74617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619520"/>
        <c:crosses val="autoZero"/>
        <c:auto val="1"/>
        <c:lblAlgn val="ctr"/>
        <c:lblOffset val="100"/>
      </c:catAx>
      <c:valAx>
        <c:axId val="746195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617984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dPt>
            <c:idx val="1"/>
          </c:dPt>
          <c:dPt>
            <c:idx val="2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7"/>
            <c:spPr>
              <a:solidFill>
                <a:schemeClr val="accent3"/>
              </a:solidFill>
            </c:spPr>
          </c:dPt>
          <c:dLbls>
            <c:dLbl>
              <c:idx val="1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9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26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DEPARTAMENTO'!$A$3:$A$33</c:f>
              <c:strCache>
                <c:ptCount val="31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UPGEM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 Y MEDIO AMB</c:v>
                </c:pt>
                <c:pt idx="14">
                  <c:v>PARTICIPACIÓN CIUDADANA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REGIDORES</c:v>
                </c:pt>
              </c:strCache>
            </c:strRef>
          </c:cat>
          <c:val>
            <c:numRef>
              <c:f>'POR DEPARTAMENTO'!$B$3:$B$33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19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75"/>
        <c:overlap val="40"/>
        <c:axId val="74699520"/>
        <c:axId val="74701056"/>
      </c:barChart>
      <c:catAx>
        <c:axId val="746995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74701056"/>
        <c:crosses val="autoZero"/>
        <c:auto val="1"/>
        <c:lblAlgn val="ctr"/>
        <c:lblOffset val="100"/>
      </c:catAx>
      <c:valAx>
        <c:axId val="747010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7469952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002060"/>
    </a:solidFill>
  </c:sp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23</c:v>
                </c:pt>
                <c:pt idx="2">
                  <c:v>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2524544"/>
        <c:axId val="72526080"/>
        <c:axId val="0"/>
      </c:bar3DChart>
      <c:catAx>
        <c:axId val="725245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526080"/>
        <c:crosses val="autoZero"/>
        <c:auto val="1"/>
        <c:lblAlgn val="ctr"/>
        <c:lblOffset val="100"/>
      </c:catAx>
      <c:valAx>
        <c:axId val="7252608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2524544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Val val="1"/>
        </c:dLbls>
        <c:shape val="cylinder"/>
        <c:axId val="70279168"/>
        <c:axId val="70265088"/>
        <c:axId val="0"/>
      </c:bar3DChart>
      <c:valAx>
        <c:axId val="7026508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0279168"/>
        <c:crosses val="autoZero"/>
        <c:crossBetween val="between"/>
      </c:valAx>
      <c:catAx>
        <c:axId val="702791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26508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2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0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0317184"/>
        <c:axId val="70315392"/>
        <c:axId val="0"/>
      </c:bar3DChart>
      <c:valAx>
        <c:axId val="7031539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317184"/>
        <c:crosses val="autoZero"/>
        <c:crossBetween val="between"/>
      </c:valAx>
      <c:catAx>
        <c:axId val="70317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03153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72921856"/>
        <c:axId val="72923392"/>
        <c:axId val="0"/>
      </c:bar3DChart>
      <c:catAx>
        <c:axId val="72921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923392"/>
        <c:crosses val="autoZero"/>
        <c:auto val="1"/>
        <c:lblAlgn val="ctr"/>
        <c:lblOffset val="100"/>
      </c:catAx>
      <c:valAx>
        <c:axId val="72923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92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829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592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6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95E-3"/>
                  <c:y val="-0.2956849488600690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7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0.65625</c:v>
                </c:pt>
                <c:pt idx="1">
                  <c:v>0.25</c:v>
                </c:pt>
                <c:pt idx="2">
                  <c:v>0</c:v>
                </c:pt>
                <c:pt idx="3">
                  <c:v>9.375E-2</c:v>
                </c:pt>
              </c:numCache>
            </c:numRef>
          </c:val>
        </c:ser>
        <c:gapWidth val="300"/>
        <c:axId val="73288320"/>
        <c:axId val="73294208"/>
      </c:barChart>
      <c:catAx>
        <c:axId val="732883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294208"/>
        <c:crosses val="autoZero"/>
        <c:auto val="1"/>
        <c:lblAlgn val="ctr"/>
        <c:lblOffset val="100"/>
      </c:catAx>
      <c:valAx>
        <c:axId val="732942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288320"/>
        <c:crosses val="autoZero"/>
        <c:crossBetween val="between"/>
      </c:valAx>
    </c:plotArea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85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83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819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739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98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73327744"/>
        <c:axId val="73329280"/>
      </c:barChart>
      <c:catAx>
        <c:axId val="733277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329280"/>
        <c:crosses val="autoZero"/>
        <c:auto val="1"/>
        <c:lblAlgn val="ctr"/>
        <c:lblOffset val="100"/>
      </c:catAx>
      <c:valAx>
        <c:axId val="733292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3327744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4469760"/>
        <c:axId val="74471296"/>
      </c:barChart>
      <c:catAx>
        <c:axId val="744697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471296"/>
        <c:crosses val="autoZero"/>
        <c:auto val="1"/>
        <c:lblAlgn val="ctr"/>
        <c:lblOffset val="100"/>
      </c:catAx>
      <c:valAx>
        <c:axId val="7447129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446976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74501120"/>
        <c:axId val="74502912"/>
        <c:axId val="0"/>
      </c:bar3DChart>
      <c:catAx>
        <c:axId val="745011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502912"/>
        <c:crosses val="autoZero"/>
        <c:auto val="1"/>
        <c:lblAlgn val="ctr"/>
        <c:lblOffset val="100"/>
      </c:catAx>
      <c:valAx>
        <c:axId val="745029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501120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3/04/3.-LTAIPEJM8_I_N_MAR_23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3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10"/>
      <c r="B2" s="111"/>
      <c r="C2" s="119" t="s">
        <v>6</v>
      </c>
      <c r="D2" s="120"/>
      <c r="E2" s="120"/>
      <c r="F2" s="121"/>
    </row>
    <row r="3" spans="1:6">
      <c r="A3" s="112"/>
      <c r="B3" s="113"/>
      <c r="C3" s="122"/>
      <c r="D3" s="123"/>
      <c r="E3" s="123"/>
      <c r="F3" s="124"/>
    </row>
    <row r="4" spans="1:6" ht="15.75" thickBot="1">
      <c r="A4" s="112"/>
      <c r="B4" s="113"/>
      <c r="C4" s="125"/>
      <c r="D4" s="126"/>
      <c r="E4" s="126"/>
      <c r="F4" s="127"/>
    </row>
    <row r="5" spans="1:6" ht="48" customHeight="1" thickBot="1">
      <c r="A5" s="114"/>
      <c r="B5" s="115"/>
      <c r="C5" s="211" t="s">
        <v>113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16" t="s">
        <v>0</v>
      </c>
      <c r="D7" s="117"/>
      <c r="E7" s="117"/>
      <c r="F7" s="118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D35</f>
        <v>23</v>
      </c>
      <c r="D9" s="31">
        <f>D34</f>
        <v>0</v>
      </c>
      <c r="E9" s="31">
        <f>D36</f>
        <v>9</v>
      </c>
      <c r="F9" s="32">
        <f>SUM(C9:E9)</f>
        <v>32</v>
      </c>
    </row>
    <row r="10" spans="1:6" ht="15.75" customHeight="1" thickBot="1">
      <c r="B10" s="1" t="s">
        <v>8</v>
      </c>
      <c r="C10" s="33">
        <f>+C9/F9</f>
        <v>0.71875</v>
      </c>
      <c r="D10" s="34">
        <f>+D9/F9</f>
        <v>0</v>
      </c>
      <c r="E10" s="35">
        <f>+E9/F9</f>
        <v>0.28125</v>
      </c>
      <c r="F10" s="36">
        <f>SUM(C10:E10)</f>
        <v>1</v>
      </c>
    </row>
    <row r="11" spans="1:6" ht="6.75" customHeight="1" thickBot="1"/>
    <row r="12" spans="1:6" ht="15.75" customHeight="1" thickBot="1">
      <c r="B12" s="128" t="s">
        <v>74</v>
      </c>
      <c r="C12" s="129"/>
      <c r="D12" s="129"/>
      <c r="E12" s="129"/>
      <c r="F12" s="130"/>
    </row>
    <row r="13" spans="1:6" ht="15.75" thickBot="1">
      <c r="B13" s="9" t="s">
        <v>3</v>
      </c>
      <c r="C13" s="10" t="s">
        <v>4</v>
      </c>
      <c r="D13" s="4" t="s">
        <v>5</v>
      </c>
      <c r="E13" s="13" t="s">
        <v>78</v>
      </c>
      <c r="F13" s="12" t="s">
        <v>2</v>
      </c>
    </row>
    <row r="14" spans="1:6" ht="15.75" customHeight="1" thickBot="1">
      <c r="B14" s="37">
        <v>21</v>
      </c>
      <c r="C14" s="37">
        <v>8</v>
      </c>
      <c r="D14" s="37">
        <v>0</v>
      </c>
      <c r="E14" s="37">
        <v>3</v>
      </c>
      <c r="F14" s="32">
        <f>SUM(B14:E14)</f>
        <v>32</v>
      </c>
    </row>
    <row r="15" spans="1:6" ht="15.75" thickBot="1">
      <c r="B15" s="38">
        <f>+B14/F14</f>
        <v>0.65625</v>
      </c>
      <c r="C15" s="38">
        <f>+C14/F14</f>
        <v>0.25</v>
      </c>
      <c r="D15" s="38">
        <f>D14/F14</f>
        <v>0</v>
      </c>
      <c r="E15" s="38">
        <f>E14/F14</f>
        <v>9.375E-2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81</v>
      </c>
      <c r="C17" s="16"/>
      <c r="E17" s="131" t="s">
        <v>77</v>
      </c>
      <c r="F17" s="132"/>
    </row>
    <row r="18" spans="1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1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01" t="s">
        <v>102</v>
      </c>
      <c r="C21" s="102"/>
      <c r="D21" s="102"/>
      <c r="E21" s="102"/>
      <c r="F21" s="103"/>
    </row>
    <row r="22" spans="1:7" ht="14.25" customHeight="1" thickBot="1">
      <c r="B22" s="104" t="s">
        <v>103</v>
      </c>
      <c r="C22" s="105"/>
      <c r="D22" s="105"/>
      <c r="E22" s="105"/>
      <c r="F22" s="106"/>
    </row>
    <row r="23" spans="1:7" ht="14.25" customHeight="1" thickBot="1">
      <c r="B23" s="65"/>
      <c r="C23" s="65"/>
      <c r="D23" s="65"/>
      <c r="E23" s="65"/>
      <c r="F23" s="65"/>
    </row>
    <row r="24" spans="1:7" ht="17.25" customHeight="1" thickBot="1">
      <c r="B24" s="107" t="s">
        <v>104</v>
      </c>
      <c r="C24" s="108"/>
      <c r="D24" s="108"/>
      <c r="E24" s="109"/>
    </row>
    <row r="25" spans="1:7" ht="15.75" thickBot="1">
      <c r="B25" s="66" t="s">
        <v>105</v>
      </c>
      <c r="C25" s="67" t="s">
        <v>106</v>
      </c>
      <c r="D25" s="68" t="s">
        <v>107</v>
      </c>
      <c r="E25" s="12" t="s">
        <v>2</v>
      </c>
    </row>
    <row r="26" spans="1:7" ht="18" customHeight="1" thickBot="1">
      <c r="B26" s="62">
        <v>0</v>
      </c>
      <c r="C26" s="63">
        <v>0</v>
      </c>
      <c r="D26" s="64">
        <f>F14</f>
        <v>32</v>
      </c>
      <c r="E26" s="32">
        <f>SUM(B26:D26)</f>
        <v>32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42" t="s">
        <v>73</v>
      </c>
      <c r="B29" s="143"/>
      <c r="C29" s="143"/>
      <c r="D29" s="144"/>
      <c r="E29" s="8">
        <f>SUM(B14:E14)</f>
        <v>32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39" t="s">
        <v>9</v>
      </c>
      <c r="B32" s="140"/>
      <c r="C32" s="140"/>
      <c r="D32" s="141"/>
    </row>
    <row r="33" spans="1:4" ht="15.75" thickBot="1">
      <c r="A33" s="133" t="s">
        <v>10</v>
      </c>
      <c r="B33" s="134"/>
      <c r="C33" s="134"/>
      <c r="D33" s="135"/>
    </row>
    <row r="34" spans="1:4" ht="15.75" customHeight="1" thickBot="1">
      <c r="A34" s="136" t="s">
        <v>11</v>
      </c>
      <c r="B34" s="137"/>
      <c r="C34" s="138"/>
      <c r="D34" s="21">
        <v>0</v>
      </c>
    </row>
    <row r="35" spans="1:4" ht="15.75" thickBot="1">
      <c r="A35" s="98" t="s">
        <v>12</v>
      </c>
      <c r="B35" s="99"/>
      <c r="C35" s="100"/>
      <c r="D35" s="22">
        <v>23</v>
      </c>
    </row>
    <row r="36" spans="1:4" ht="15.75" thickBot="1">
      <c r="A36" s="151" t="s">
        <v>13</v>
      </c>
      <c r="B36" s="152"/>
      <c r="C36" s="153"/>
      <c r="D36" s="22">
        <v>9</v>
      </c>
    </row>
    <row r="37" spans="1:4" ht="15.75" thickBot="1">
      <c r="A37" s="154" t="s">
        <v>14</v>
      </c>
      <c r="B37" s="155"/>
      <c r="C37" s="156"/>
      <c r="D37" s="20">
        <f>SUM(D34:D36)</f>
        <v>32</v>
      </c>
    </row>
    <row r="38" spans="1:4" ht="13.5" customHeight="1" thickBot="1">
      <c r="A38" s="157" t="s">
        <v>15</v>
      </c>
      <c r="B38" s="158"/>
      <c r="C38" s="158"/>
      <c r="D38" s="159"/>
    </row>
    <row r="39" spans="1:4" ht="12.75" customHeight="1" thickBot="1">
      <c r="A39" s="145" t="s">
        <v>16</v>
      </c>
      <c r="B39" s="146"/>
      <c r="C39" s="147"/>
      <c r="D39" s="27">
        <v>0</v>
      </c>
    </row>
    <row r="40" spans="1:4" ht="14.25" customHeight="1" thickBot="1">
      <c r="A40" s="148" t="s">
        <v>17</v>
      </c>
      <c r="B40" s="149"/>
      <c r="C40" s="150"/>
      <c r="D40" s="28">
        <f>(D37-D39)</f>
        <v>32</v>
      </c>
    </row>
    <row r="41" spans="1:4" ht="14.25" customHeight="1" thickBot="1"/>
    <row r="42" spans="1:4" ht="12" customHeight="1" thickBot="1">
      <c r="A42" s="50" t="s">
        <v>18</v>
      </c>
      <c r="B42" s="51"/>
      <c r="C42" s="51"/>
      <c r="D42" s="52"/>
    </row>
    <row r="43" spans="1:4" ht="15.75" thickBot="1">
      <c r="A43" s="53" t="s">
        <v>19</v>
      </c>
      <c r="B43" s="54"/>
      <c r="C43" s="54"/>
      <c r="D43" s="55"/>
    </row>
    <row r="44" spans="1:4" ht="12" customHeight="1" thickBot="1">
      <c r="A44" s="59" t="s">
        <v>20</v>
      </c>
      <c r="B44" s="60"/>
      <c r="C44" s="61"/>
      <c r="D44" s="23">
        <v>7</v>
      </c>
    </row>
    <row r="45" spans="1:4" ht="12" customHeight="1" thickBot="1">
      <c r="A45" s="56" t="s">
        <v>21</v>
      </c>
      <c r="B45" s="57"/>
      <c r="C45" s="57"/>
      <c r="D45" s="58"/>
    </row>
    <row r="46" spans="1:4" ht="15.75" thickBot="1">
      <c r="A46" s="160" t="s">
        <v>22</v>
      </c>
      <c r="B46" s="161"/>
      <c r="C46" s="162"/>
      <c r="D46" s="24">
        <v>0</v>
      </c>
    </row>
    <row r="47" spans="1:4" ht="15.75" thickBot="1">
      <c r="A47" s="86" t="s">
        <v>23</v>
      </c>
      <c r="B47" s="87"/>
      <c r="C47" s="88"/>
      <c r="D47" s="25">
        <v>0</v>
      </c>
    </row>
    <row r="48" spans="1:4" ht="15.75" thickBot="1">
      <c r="A48" s="151" t="s">
        <v>24</v>
      </c>
      <c r="B48" s="152"/>
      <c r="C48" s="153"/>
      <c r="D48" s="26">
        <v>5</v>
      </c>
    </row>
    <row r="49" spans="1:4" ht="15.75" thickBot="1">
      <c r="A49" s="53"/>
      <c r="B49" s="54"/>
      <c r="C49" s="54"/>
      <c r="D49" s="55"/>
    </row>
    <row r="50" spans="1:4" ht="15.75" thickBot="1">
      <c r="A50" s="86" t="s">
        <v>25</v>
      </c>
      <c r="B50" s="87"/>
      <c r="C50" s="88"/>
      <c r="D50" s="24">
        <v>0</v>
      </c>
    </row>
    <row r="51" spans="1:4" ht="15.75" thickBot="1">
      <c r="A51" s="89" t="s">
        <v>26</v>
      </c>
      <c r="B51" s="90"/>
      <c r="C51" s="91"/>
      <c r="D51" s="25">
        <v>0</v>
      </c>
    </row>
    <row r="52" spans="1:4" ht="15.75" thickBot="1">
      <c r="A52" s="86" t="s">
        <v>27</v>
      </c>
      <c r="B52" s="87"/>
      <c r="C52" s="88"/>
      <c r="D52" s="25">
        <v>17</v>
      </c>
    </row>
    <row r="53" spans="1:4" ht="12.75" customHeight="1" thickBot="1">
      <c r="A53" s="89" t="s">
        <v>28</v>
      </c>
      <c r="B53" s="90"/>
      <c r="C53" s="91"/>
      <c r="D53" s="25">
        <v>2</v>
      </c>
    </row>
    <row r="54" spans="1:4" ht="15.75" thickBot="1">
      <c r="A54" s="86" t="s">
        <v>29</v>
      </c>
      <c r="B54" s="87"/>
      <c r="C54" s="88"/>
      <c r="D54" s="25">
        <v>1</v>
      </c>
    </row>
    <row r="55" spans="1:4" ht="15.75" thickBot="1">
      <c r="A55" s="92" t="s">
        <v>30</v>
      </c>
      <c r="B55" s="93"/>
      <c r="C55" s="94"/>
      <c r="D55" s="29">
        <f>SUM(D44,D46:D48,D50:D54)</f>
        <v>32</v>
      </c>
    </row>
    <row r="56" spans="1:4" ht="15.75" thickBot="1"/>
    <row r="57" spans="1:4" ht="15.75" thickBot="1">
      <c r="A57" s="50" t="s">
        <v>31</v>
      </c>
      <c r="B57" s="51"/>
      <c r="C57" s="51"/>
      <c r="D57" s="52"/>
    </row>
    <row r="58" spans="1:4" ht="13.5" customHeight="1" thickBot="1">
      <c r="A58" s="95" t="s">
        <v>32</v>
      </c>
      <c r="B58" s="96"/>
      <c r="C58" s="96"/>
      <c r="D58" s="97"/>
    </row>
    <row r="59" spans="1:4" ht="15" customHeight="1" thickBot="1">
      <c r="A59" s="98" t="s">
        <v>33</v>
      </c>
      <c r="B59" s="99"/>
      <c r="C59" s="100"/>
      <c r="D59" s="24">
        <v>0</v>
      </c>
    </row>
    <row r="60" spans="1:4" ht="15.75" customHeight="1" thickBot="1">
      <c r="A60" s="83" t="s">
        <v>34</v>
      </c>
      <c r="B60" s="84"/>
      <c r="C60" s="85"/>
      <c r="D60" s="26">
        <v>32</v>
      </c>
    </row>
    <row r="61" spans="1:4" ht="15" customHeight="1" thickBot="1">
      <c r="A61" s="95" t="s">
        <v>35</v>
      </c>
      <c r="B61" s="96"/>
      <c r="C61" s="96"/>
      <c r="D61" s="97"/>
    </row>
    <row r="62" spans="1:4" ht="15.75" thickBot="1">
      <c r="A62" s="98" t="s">
        <v>36</v>
      </c>
      <c r="B62" s="99"/>
      <c r="C62" s="100"/>
      <c r="D62" s="24">
        <v>0</v>
      </c>
    </row>
    <row r="63" spans="1:4" ht="15.75" thickBot="1">
      <c r="A63" s="83" t="s">
        <v>37</v>
      </c>
      <c r="B63" s="84"/>
      <c r="C63" s="85"/>
      <c r="D63" s="25">
        <v>0</v>
      </c>
    </row>
    <row r="64" spans="1:4" ht="15.75" thickBot="1">
      <c r="A64" s="47" t="s">
        <v>30</v>
      </c>
      <c r="B64" s="48"/>
      <c r="C64" s="49"/>
      <c r="D64" s="3">
        <f>SUM(D59:D60,D62:D63)</f>
        <v>32</v>
      </c>
    </row>
    <row r="65" spans="1:4" ht="15.75" thickBot="1"/>
    <row r="66" spans="1:4" ht="15.75" thickBot="1">
      <c r="A66" s="69" t="s">
        <v>38</v>
      </c>
      <c r="B66" s="70"/>
      <c r="C66" s="70"/>
      <c r="D66" s="71"/>
    </row>
    <row r="67" spans="1:4" ht="15.75" thickBot="1">
      <c r="A67" s="80" t="s">
        <v>39</v>
      </c>
      <c r="B67" s="81"/>
      <c r="C67" s="82"/>
      <c r="D67" s="25">
        <v>0</v>
      </c>
    </row>
    <row r="68" spans="1:4" ht="15.75" thickBot="1">
      <c r="A68" s="80" t="s">
        <v>40</v>
      </c>
      <c r="B68" s="81"/>
      <c r="C68" s="82"/>
      <c r="D68" s="25">
        <v>32</v>
      </c>
    </row>
    <row r="69" spans="1:4" ht="15.75" thickBot="1">
      <c r="A69" s="80" t="s">
        <v>41</v>
      </c>
      <c r="B69" s="81"/>
      <c r="C69" s="82"/>
      <c r="D69" s="25">
        <v>0</v>
      </c>
    </row>
    <row r="70" spans="1:4" ht="15.75" thickBot="1">
      <c r="A70" s="80" t="s">
        <v>42</v>
      </c>
      <c r="B70" s="81"/>
      <c r="C70" s="82"/>
      <c r="D70" s="25">
        <v>0</v>
      </c>
    </row>
    <row r="71" spans="1:4" ht="15.75" thickBot="1">
      <c r="A71" s="80" t="s">
        <v>43</v>
      </c>
      <c r="B71" s="81"/>
      <c r="C71" s="82"/>
      <c r="D71" s="25">
        <v>0</v>
      </c>
    </row>
    <row r="72" spans="1:4" ht="15.75" thickBot="1">
      <c r="A72" s="47" t="s">
        <v>30</v>
      </c>
      <c r="B72" s="48"/>
      <c r="C72" s="49"/>
      <c r="D72" s="3">
        <f>SUM(D67:D71)</f>
        <v>32</v>
      </c>
    </row>
    <row r="74" spans="1:4">
      <c r="A74" s="79" t="s">
        <v>83</v>
      </c>
      <c r="B74" s="79"/>
    </row>
    <row r="90" ht="15.75" customHeight="1"/>
  </sheetData>
  <mergeCells count="40">
    <mergeCell ref="A51:C51"/>
    <mergeCell ref="A46:C46"/>
    <mergeCell ref="A47:C47"/>
    <mergeCell ref="A48:C48"/>
    <mergeCell ref="A50:C50"/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10"/>
      <c r="B2" s="111"/>
      <c r="C2" s="119" t="s">
        <v>6</v>
      </c>
      <c r="D2" s="120"/>
      <c r="E2" s="120"/>
      <c r="F2" s="121"/>
    </row>
    <row r="3" spans="1:6">
      <c r="A3" s="112"/>
      <c r="B3" s="113"/>
      <c r="C3" s="122"/>
      <c r="D3" s="123"/>
      <c r="E3" s="123"/>
      <c r="F3" s="124"/>
    </row>
    <row r="4" spans="1:6" ht="15.75" thickBot="1">
      <c r="A4" s="112"/>
      <c r="B4" s="113"/>
      <c r="C4" s="125"/>
      <c r="D4" s="126"/>
      <c r="E4" s="126"/>
      <c r="F4" s="127"/>
    </row>
    <row r="5" spans="1:6" ht="48" customHeight="1" thickBot="1">
      <c r="A5" s="114"/>
      <c r="B5" s="115"/>
      <c r="C5" s="211" t="s">
        <v>114</v>
      </c>
      <c r="D5" s="212"/>
      <c r="E5" s="212"/>
      <c r="F5" s="213"/>
    </row>
    <row r="6" spans="1:6" ht="7.5" customHeight="1" thickBot="1">
      <c r="B6" s="2"/>
    </row>
    <row r="7" spans="1:6" ht="16.5" customHeight="1" thickBot="1">
      <c r="C7" s="116" t="s">
        <v>0</v>
      </c>
      <c r="D7" s="117"/>
      <c r="E7" s="117"/>
      <c r="F7" s="118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(E37)</f>
        <v>0</v>
      </c>
      <c r="D9" s="31">
        <v>0</v>
      </c>
      <c r="E9" s="31">
        <v>0</v>
      </c>
      <c r="F9" s="32">
        <f>SUM(C9:E9)</f>
        <v>0</v>
      </c>
    </row>
    <row r="10" spans="1:6" ht="15.75" customHeight="1" thickBot="1">
      <c r="B10" s="1" t="s">
        <v>8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6" ht="6.75" customHeight="1" thickBot="1"/>
    <row r="12" spans="1:6" ht="15.75" customHeight="1" thickBot="1">
      <c r="B12" s="42" t="s">
        <v>74</v>
      </c>
      <c r="C12" s="42"/>
      <c r="D12" s="129" t="s">
        <v>74</v>
      </c>
      <c r="E12" s="129"/>
      <c r="F12" s="130"/>
    </row>
    <row r="13" spans="1:6" ht="15.75" thickBot="1">
      <c r="B13" s="41"/>
      <c r="C13" s="41"/>
      <c r="D13" s="9" t="s">
        <v>3</v>
      </c>
      <c r="E13" s="10" t="s">
        <v>4</v>
      </c>
      <c r="F13" s="12" t="s">
        <v>2</v>
      </c>
    </row>
    <row r="14" spans="1:6" ht="15.75" customHeight="1" thickBot="1">
      <c r="D14" s="37">
        <v>0</v>
      </c>
      <c r="E14" s="37">
        <v>0</v>
      </c>
      <c r="F14" s="32">
        <f>SUM(D14:E14)</f>
        <v>0</v>
      </c>
    </row>
    <row r="15" spans="1:6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6" ht="17.25" customHeight="1" thickBot="1"/>
    <row r="17" spans="2:7" ht="16.5" customHeight="1" thickBot="1">
      <c r="B17" s="16" t="s">
        <v>81</v>
      </c>
      <c r="C17" s="16"/>
      <c r="E17" s="131" t="s">
        <v>77</v>
      </c>
      <c r="F17" s="132"/>
    </row>
    <row r="18" spans="2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2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42" t="s">
        <v>73</v>
      </c>
      <c r="C21" s="143"/>
      <c r="D21" s="143"/>
      <c r="E21" s="144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39" t="s">
        <v>9</v>
      </c>
      <c r="C24" s="140"/>
      <c r="D24" s="140"/>
      <c r="E24" s="141"/>
    </row>
    <row r="25" spans="2:7" ht="15.75" customHeight="1" thickBot="1">
      <c r="B25" s="202" t="s">
        <v>84</v>
      </c>
      <c r="C25" s="203"/>
      <c r="D25" s="203"/>
      <c r="E25" s="204"/>
    </row>
    <row r="26" spans="2:7" ht="18" customHeight="1" thickBot="1">
      <c r="B26" s="205" t="s">
        <v>85</v>
      </c>
      <c r="C26" s="206"/>
      <c r="D26" s="207"/>
      <c r="E26" s="22">
        <v>0</v>
      </c>
    </row>
    <row r="27" spans="2:7" ht="15.75" thickBot="1">
      <c r="B27" s="187" t="s">
        <v>86</v>
      </c>
      <c r="C27" s="188"/>
      <c r="D27" s="189"/>
      <c r="E27" s="22">
        <v>0</v>
      </c>
    </row>
    <row r="28" spans="2:7" ht="15.75" thickBot="1">
      <c r="B28" s="187" t="s">
        <v>88</v>
      </c>
      <c r="C28" s="188"/>
      <c r="D28" s="189"/>
      <c r="E28" s="22">
        <v>0</v>
      </c>
    </row>
    <row r="29" spans="2:7" ht="15.75" thickBot="1">
      <c r="B29" s="196" t="s">
        <v>87</v>
      </c>
      <c r="C29" s="197"/>
      <c r="D29" s="198"/>
      <c r="E29" s="22">
        <v>0</v>
      </c>
    </row>
    <row r="30" spans="2:7" ht="15.75" thickBot="1">
      <c r="B30" s="196" t="s">
        <v>89</v>
      </c>
      <c r="C30" s="197"/>
      <c r="D30" s="198"/>
      <c r="E30" s="72">
        <v>0</v>
      </c>
    </row>
    <row r="31" spans="2:7" ht="15.75" thickBot="1">
      <c r="B31" s="163" t="s">
        <v>90</v>
      </c>
      <c r="C31" s="164"/>
      <c r="D31" s="165"/>
      <c r="E31" s="72">
        <v>0</v>
      </c>
    </row>
    <row r="32" spans="2:7" ht="15.75" thickBot="1">
      <c r="B32" s="199" t="s">
        <v>17</v>
      </c>
      <c r="C32" s="200"/>
      <c r="D32" s="201"/>
      <c r="E32" s="43">
        <f>SUM(E26:E31)</f>
        <v>0</v>
      </c>
    </row>
    <row r="33" spans="2:5" ht="15.75" thickBot="1"/>
    <row r="34" spans="2:5" ht="15.75" thickBot="1">
      <c r="B34" s="139" t="s">
        <v>94</v>
      </c>
      <c r="C34" s="140"/>
      <c r="D34" s="140"/>
      <c r="E34" s="141"/>
    </row>
    <row r="35" spans="2:5" ht="14.25" customHeight="1" thickBot="1">
      <c r="B35" s="190" t="s">
        <v>19</v>
      </c>
      <c r="C35" s="191"/>
      <c r="D35" s="191"/>
      <c r="E35" s="192"/>
    </row>
    <row r="36" spans="2:5" ht="15.75" thickBot="1">
      <c r="B36" s="193" t="s">
        <v>91</v>
      </c>
      <c r="C36" s="194"/>
      <c r="D36" s="195"/>
      <c r="E36" s="25">
        <v>0</v>
      </c>
    </row>
    <row r="37" spans="2:5" ht="15.75" thickBot="1">
      <c r="B37" s="196" t="s">
        <v>92</v>
      </c>
      <c r="C37" s="197"/>
      <c r="D37" s="198"/>
      <c r="E37" s="25">
        <v>0</v>
      </c>
    </row>
    <row r="38" spans="2:5" ht="15.75" thickBot="1">
      <c r="B38" s="163" t="s">
        <v>93</v>
      </c>
      <c r="C38" s="164"/>
      <c r="D38" s="165"/>
      <c r="E38" s="25">
        <v>0</v>
      </c>
    </row>
    <row r="39" spans="2:5" ht="15.75" thickBot="1">
      <c r="B39" s="169" t="s">
        <v>30</v>
      </c>
      <c r="C39" s="170"/>
      <c r="D39" s="180"/>
      <c r="E39" s="44">
        <f>SUM(E36:E38)</f>
        <v>0</v>
      </c>
    </row>
    <row r="40" spans="2:5" ht="15.75" customHeight="1" thickBot="1"/>
    <row r="41" spans="2:5" ht="15.75" thickBot="1">
      <c r="B41" s="139" t="s">
        <v>95</v>
      </c>
      <c r="C41" s="140"/>
      <c r="D41" s="140"/>
      <c r="E41" s="141"/>
    </row>
    <row r="42" spans="2:5" ht="15.75" thickBot="1">
      <c r="B42" s="181" t="s">
        <v>32</v>
      </c>
      <c r="C42" s="182"/>
      <c r="D42" s="182"/>
      <c r="E42" s="183"/>
    </row>
    <row r="43" spans="2:5" ht="15.75" thickBot="1">
      <c r="B43" s="184" t="s">
        <v>96</v>
      </c>
      <c r="C43" s="185"/>
      <c r="D43" s="186"/>
      <c r="E43" s="25">
        <v>0</v>
      </c>
    </row>
    <row r="44" spans="2:5" ht="13.5" customHeight="1" thickBot="1">
      <c r="B44" s="187" t="s">
        <v>97</v>
      </c>
      <c r="C44" s="188"/>
      <c r="D44" s="189"/>
      <c r="E44" s="23">
        <v>0</v>
      </c>
    </row>
    <row r="45" spans="2:5" ht="12.75" customHeight="1" thickBot="1">
      <c r="B45" s="166" t="s">
        <v>98</v>
      </c>
      <c r="C45" s="167"/>
      <c r="D45" s="168"/>
      <c r="E45" s="25">
        <v>0</v>
      </c>
    </row>
    <row r="46" spans="2:5" ht="14.25" customHeight="1" thickBot="1">
      <c r="B46" s="169" t="s">
        <v>30</v>
      </c>
      <c r="C46" s="170"/>
      <c r="D46" s="170"/>
      <c r="E46" s="45">
        <f>SUM(E43:E45)</f>
        <v>0</v>
      </c>
    </row>
    <row r="47" spans="2:5" ht="14.25" customHeight="1" thickBot="1"/>
    <row r="48" spans="2:5" ht="12" customHeight="1" thickBot="1">
      <c r="B48" s="171" t="s">
        <v>99</v>
      </c>
      <c r="C48" s="172"/>
      <c r="D48" s="172"/>
      <c r="E48" s="173"/>
    </row>
    <row r="49" spans="2:5" ht="15.75" thickBot="1">
      <c r="B49" s="174" t="s">
        <v>100</v>
      </c>
      <c r="C49" s="175"/>
      <c r="D49" s="176"/>
      <c r="E49" s="25">
        <v>0</v>
      </c>
    </row>
    <row r="50" spans="2:5" ht="13.5" customHeight="1" thickBot="1">
      <c r="B50" s="177" t="s">
        <v>101</v>
      </c>
      <c r="C50" s="178"/>
      <c r="D50" s="179"/>
      <c r="E50" s="25">
        <v>0</v>
      </c>
    </row>
    <row r="51" spans="2:5" ht="15.75" customHeight="1" thickBot="1">
      <c r="B51" s="92" t="s">
        <v>30</v>
      </c>
      <c r="C51" s="93"/>
      <c r="D51" s="94"/>
      <c r="E51" s="46">
        <f>SUM(E49:E50)</f>
        <v>0</v>
      </c>
    </row>
    <row r="53" spans="2:5">
      <c r="B53" s="40"/>
    </row>
    <row r="59" spans="2:5" ht="6.75" customHeight="1"/>
    <row r="65" ht="15" customHeight="1"/>
    <row r="66" ht="15.75" customHeight="1"/>
    <row r="96" ht="15.75" customHeight="1"/>
  </sheetData>
  <mergeCells count="32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8:D38"/>
    <mergeCell ref="B29:D29"/>
    <mergeCell ref="B30:D30"/>
    <mergeCell ref="B32:D32"/>
    <mergeCell ref="B34:E34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08" t="s">
        <v>112</v>
      </c>
      <c r="B2" s="209"/>
    </row>
    <row r="3" spans="1:2" ht="15.75" thickBot="1">
      <c r="A3" s="73" t="s">
        <v>44</v>
      </c>
      <c r="B3" s="78">
        <v>0</v>
      </c>
    </row>
    <row r="4" spans="1:2" ht="15.75" thickBot="1">
      <c r="A4" s="74" t="s">
        <v>45</v>
      </c>
      <c r="B4" s="78">
        <v>2</v>
      </c>
    </row>
    <row r="5" spans="1:2" ht="15.75" thickBot="1">
      <c r="A5" s="75" t="s">
        <v>46</v>
      </c>
      <c r="B5" s="78">
        <v>19</v>
      </c>
    </row>
    <row r="6" spans="1:2" ht="15.75" thickBot="1">
      <c r="A6" s="74" t="s">
        <v>47</v>
      </c>
      <c r="B6" s="78">
        <v>1</v>
      </c>
    </row>
    <row r="7" spans="1:2" ht="15.75" thickBot="1">
      <c r="A7" s="73" t="s">
        <v>48</v>
      </c>
      <c r="B7" s="78">
        <v>0</v>
      </c>
    </row>
    <row r="8" spans="1:2" ht="15.75" thickBot="1">
      <c r="A8" s="74" t="s">
        <v>49</v>
      </c>
      <c r="B8" s="78">
        <v>1</v>
      </c>
    </row>
    <row r="9" spans="1:2" ht="15.75" thickBot="1">
      <c r="A9" s="75" t="s">
        <v>50</v>
      </c>
      <c r="B9" s="78">
        <v>5</v>
      </c>
    </row>
    <row r="10" spans="1:2" ht="15.75" thickBot="1">
      <c r="A10" s="74" t="s">
        <v>51</v>
      </c>
      <c r="B10" s="78">
        <v>2</v>
      </c>
    </row>
    <row r="11" spans="1:2" ht="15.75" thickBot="1">
      <c r="A11" s="73" t="s">
        <v>52</v>
      </c>
      <c r="B11" s="78">
        <v>0</v>
      </c>
    </row>
    <row r="12" spans="1:2" ht="15.75" thickBot="1">
      <c r="A12" s="74" t="s">
        <v>53</v>
      </c>
      <c r="B12" s="78">
        <v>1</v>
      </c>
    </row>
    <row r="13" spans="1:2" ht="15.75" thickBot="1">
      <c r="A13" s="75" t="s">
        <v>110</v>
      </c>
      <c r="B13" s="78">
        <v>0</v>
      </c>
    </row>
    <row r="14" spans="1:2" ht="15.75" thickBot="1">
      <c r="A14" s="74" t="s">
        <v>54</v>
      </c>
      <c r="B14" s="78">
        <v>0</v>
      </c>
    </row>
    <row r="15" spans="1:2" ht="15.75" thickBot="1">
      <c r="A15" s="73" t="s">
        <v>55</v>
      </c>
      <c r="B15" s="78">
        <v>0</v>
      </c>
    </row>
    <row r="16" spans="1:2" ht="15.75" thickBot="1">
      <c r="A16" s="76" t="s">
        <v>111</v>
      </c>
      <c r="B16" s="78">
        <v>0</v>
      </c>
    </row>
    <row r="17" spans="1:2" ht="15.75" thickBot="1">
      <c r="A17" s="75" t="s">
        <v>82</v>
      </c>
      <c r="B17" s="78">
        <v>0</v>
      </c>
    </row>
    <row r="18" spans="1:2" ht="15.75" thickBot="1">
      <c r="A18" s="74" t="s">
        <v>56</v>
      </c>
      <c r="B18" s="78">
        <v>1</v>
      </c>
    </row>
    <row r="19" spans="1:2" ht="15.75" thickBot="1">
      <c r="A19" s="73" t="s">
        <v>57</v>
      </c>
      <c r="B19" s="78">
        <v>1</v>
      </c>
    </row>
    <row r="20" spans="1:2" ht="15.75" thickBot="1">
      <c r="A20" s="74" t="s">
        <v>58</v>
      </c>
      <c r="B20" s="78">
        <v>1</v>
      </c>
    </row>
    <row r="21" spans="1:2" ht="15.75" thickBot="1">
      <c r="A21" s="75" t="s">
        <v>59</v>
      </c>
      <c r="B21" s="78">
        <v>0</v>
      </c>
    </row>
    <row r="22" spans="1:2" ht="15.75" thickBot="1">
      <c r="A22" s="74" t="s">
        <v>60</v>
      </c>
      <c r="B22" s="78">
        <v>0</v>
      </c>
    </row>
    <row r="23" spans="1:2" ht="15.75" thickBot="1">
      <c r="A23" s="73" t="s">
        <v>61</v>
      </c>
      <c r="B23" s="78">
        <v>1</v>
      </c>
    </row>
    <row r="24" spans="1:2" ht="15.75" thickBot="1">
      <c r="A24" s="74" t="s">
        <v>62</v>
      </c>
      <c r="B24" s="78">
        <v>1</v>
      </c>
    </row>
    <row r="25" spans="1:2" ht="15.75" thickBot="1">
      <c r="A25" s="75" t="s">
        <v>63</v>
      </c>
      <c r="B25" s="78">
        <v>0</v>
      </c>
    </row>
    <row r="26" spans="1:2" ht="15.75" thickBot="1">
      <c r="A26" s="74" t="s">
        <v>64</v>
      </c>
      <c r="B26" s="78">
        <v>10</v>
      </c>
    </row>
    <row r="27" spans="1:2" ht="15.75" thickBot="1">
      <c r="A27" s="73" t="s">
        <v>65</v>
      </c>
      <c r="B27" s="78">
        <v>0</v>
      </c>
    </row>
    <row r="28" spans="1:2" ht="15.75" thickBot="1">
      <c r="A28" s="74" t="s">
        <v>66</v>
      </c>
      <c r="B28" s="78">
        <v>0</v>
      </c>
    </row>
    <row r="29" spans="1:2" ht="15.75" thickBot="1">
      <c r="A29" s="75" t="s">
        <v>67</v>
      </c>
      <c r="B29" s="78">
        <v>1</v>
      </c>
    </row>
    <row r="30" spans="1:2" ht="15.75" thickBot="1">
      <c r="A30" s="74" t="s">
        <v>68</v>
      </c>
      <c r="B30" s="78">
        <v>3</v>
      </c>
    </row>
    <row r="31" spans="1:2" ht="15.75" thickBot="1">
      <c r="A31" s="73" t="s">
        <v>69</v>
      </c>
      <c r="B31" s="78">
        <v>0</v>
      </c>
    </row>
    <row r="32" spans="1:2" ht="15.75" thickBot="1">
      <c r="A32" s="77" t="s">
        <v>70</v>
      </c>
      <c r="B32" s="78">
        <v>0</v>
      </c>
    </row>
    <row r="33" spans="1:14" ht="15.75" thickBot="1">
      <c r="A33" s="75" t="s">
        <v>71</v>
      </c>
      <c r="B33" s="78">
        <v>0</v>
      </c>
    </row>
    <row r="38" spans="1:14" ht="15" customHeight="1"/>
    <row r="39" spans="1:14" ht="15" customHeight="1">
      <c r="A39" s="210" t="s">
        <v>108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</row>
    <row r="40" spans="1:14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</row>
    <row r="41" spans="1:1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2023-04-19T15:32:37Z</dcterms:modified>
</cp:coreProperties>
</file>