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2" windowWidth="16608" windowHeight="7992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I14" i="1" l="1"/>
  <c r="I13" i="1"/>
  <c r="I12" i="1"/>
  <c r="I11" i="1"/>
  <c r="I9" i="1"/>
  <c r="I7" i="1"/>
  <c r="I6" i="1"/>
  <c r="I8" i="1" l="1"/>
  <c r="I10" i="1" l="1"/>
</calcChain>
</file>

<file path=xl/sharedStrings.xml><?xml version="1.0" encoding="utf-8"?>
<sst xmlns="http://schemas.openxmlformats.org/spreadsheetml/2006/main" count="65" uniqueCount="48">
  <si>
    <t>Nombre</t>
  </si>
  <si>
    <t>Motivo</t>
  </si>
  <si>
    <t>Fecha</t>
  </si>
  <si>
    <t xml:space="preserve">Departamento </t>
  </si>
  <si>
    <t xml:space="preserve">Lugar </t>
  </si>
  <si>
    <t xml:space="preserve">Hora </t>
  </si>
  <si>
    <t xml:space="preserve">Tipo de Viatico </t>
  </si>
  <si>
    <t>Monto</t>
  </si>
  <si>
    <t>Gasolina por litro</t>
  </si>
  <si>
    <t>diesel por litro</t>
  </si>
  <si>
    <t>GUADALAJARA</t>
  </si>
  <si>
    <t>10:00 a.m</t>
  </si>
  <si>
    <t>11:00 a.m</t>
  </si>
  <si>
    <t>9:00 a.m</t>
  </si>
  <si>
    <t>25 LITROS GASOLINA</t>
  </si>
  <si>
    <t>15 LITROS GASOLINA</t>
  </si>
  <si>
    <t>AMECA</t>
  </si>
  <si>
    <t>SAMUEL DIAZ PEREZ</t>
  </si>
  <si>
    <t>DESARROLLO RURAL</t>
  </si>
  <si>
    <t>DEPORTES</t>
  </si>
  <si>
    <t>MARIA GUADALUPE FREGOSO NIEVES</t>
  </si>
  <si>
    <t>PARTIDO AMISTOSO</t>
  </si>
  <si>
    <t>TALA</t>
  </si>
  <si>
    <t>VALES DE GASOLINA A JUGADORES DEL TORNEO COPA JALISCO</t>
  </si>
  <si>
    <t>DEPORES</t>
  </si>
  <si>
    <t>SAN MARCOS, COCULA Y SAN JUAN</t>
  </si>
  <si>
    <t>70 LITROS GASOLINA</t>
  </si>
  <si>
    <t>VALE DE GASOLIN PARA ALBITRAJE QUE SE DIRIJIRA A LA MAZATA</t>
  </si>
  <si>
    <t>LA MAZATA</t>
  </si>
  <si>
    <t>MARIA ESMERALDA GARCIA LOPEZ</t>
  </si>
  <si>
    <t>CAPACITACION " MUNICIPIOS DEL FUTURO"</t>
  </si>
  <si>
    <t>CATASTRO E IMPUESTO PREDIAL</t>
  </si>
  <si>
    <t>JUAN MANUEL CARBAJAL FIGUEROA</t>
  </si>
  <si>
    <t>OFICINAS SADER CONOCER PROGRAMAS DE APOYOS</t>
  </si>
  <si>
    <t>HECTOR CARLOS REYES MONTERO</t>
  </si>
  <si>
    <t>MANTENIMIENTO DE LAS ANTENAS QUE PROVEEN INTERNET A PUERTA DE PERICO</t>
  </si>
  <si>
    <t>INFORMATICA</t>
  </si>
  <si>
    <t>SAN MARTIN HIDALGO</t>
  </si>
  <si>
    <t>LORENZO MIGUEL ALDAZ VELEZ</t>
  </si>
  <si>
    <t>COMISION DE ECOLOGIA Y MEDIO AMBIENTE EN LA REGION VALLES</t>
  </si>
  <si>
    <t>MEDIO AMBIENTE</t>
  </si>
  <si>
    <t>COCULA</t>
  </si>
  <si>
    <t>20 LITROS GASOLINA</t>
  </si>
  <si>
    <t>REUNION DE CULTURA EN INSTALACIONES DE SECRETARIA DE CULTURA JALISCO</t>
  </si>
  <si>
    <t>CULTURA Y TURISMO</t>
  </si>
  <si>
    <t>CARLOS ENRIQUE PARRA RON</t>
  </si>
  <si>
    <t>REUNION EN EL MUNICIPIO DE AMECA JALISCO</t>
  </si>
  <si>
    <t>viaticos mes de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</si>
</sst>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NumberFormat="1" applyAlignment="1">
      <alignment vertical="center" wrapText="1"/>
    </xf>
    <xf numFmtId="44" fontId="0" fillId="0" borderId="0" xfId="0" applyNumberFormat="1" applyAlignment="1">
      <alignment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18">
    <dxf>
      <numFmt numFmtId="0" formatCode="General"/>
      <alignment horizontal="general" vertical="center" textRotation="0" wrapText="1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a1" displayName="Tabla1" ref="B5:B14" totalsRowShown="0" dataDxfId="17">
  <autoFilter ref="B5:B14"/>
  <tableColumns count="1">
    <tableColumn id="1" name="Fecha" dataDxfId="1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C5:C14" totalsRowShown="0" dataDxfId="15">
  <autoFilter ref="C5:C14"/>
  <tableColumns count="1">
    <tableColumn id="1" name="Nombre" dataDxfId="14"/>
  </tableColumns>
  <tableStyleInfo name="TableStyleLight21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D5:D14" totalsRowShown="0" dataDxfId="13">
  <autoFilter ref="D5:D14"/>
  <tableColumns count="1">
    <tableColumn id="1" name="Motivo" dataDxfId="12"/>
  </tableColumns>
  <tableStyleInfo name="TableStyleLight19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E5:E14" totalsRowShown="0" dataDxfId="11">
  <autoFilter ref="E5:E14"/>
  <sortState ref="E6:E25">
    <sortCondition ref="E5:E25"/>
  </sortState>
  <tableColumns count="1">
    <tableColumn id="1" name="Departamento " dataDxfId="10"/>
  </tableColumns>
  <tableStyleInfo name="TableStyleLight18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F5:F14" totalsRowShown="0" dataDxfId="9">
  <autoFilter ref="F5:F14"/>
  <tableColumns count="1">
    <tableColumn id="1" name="Lugar " dataDxfId="8"/>
  </tableColumns>
  <tableStyleInfo name="TableStyleLight20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G5:G14" totalsRowShown="0" dataDxfId="7">
  <autoFilter ref="G5:G14"/>
  <tableColumns count="1">
    <tableColumn id="1" name="Hora " dataDxfId="6"/>
  </tableColumns>
  <tableStyleInfo name="TableStyleLight17" showFirstColumn="0" showLastColumn="0" showRowStripes="1" showColumnStripes="0"/>
</table>
</file>

<file path=xl/tables/table7.xml><?xml version="1.0" encoding="utf-8"?>
<table xmlns="http://schemas.openxmlformats.org/spreadsheetml/2006/main" id="7" name="Tabla7" displayName="Tabla7" ref="H5:H14" totalsRowShown="0" dataDxfId="5">
  <autoFilter ref="H5:H14"/>
  <tableColumns count="1">
    <tableColumn id="1" name="Tipo de Viatico " dataDxfId="4"/>
  </tableColumns>
  <tableStyleInfo name="TableStyleLight15" showFirstColumn="0" showLastColumn="0" showRowStripes="1" showColumnStripes="0"/>
</table>
</file>

<file path=xl/tables/table8.xml><?xml version="1.0" encoding="utf-8"?>
<table xmlns="http://schemas.openxmlformats.org/spreadsheetml/2006/main" id="8" name="Tabla8" displayName="Tabla8" ref="I5:I15" totalsRowCount="1" dataDxfId="3" totalsRowDxfId="2">
  <autoFilter ref="I5:I14"/>
  <sortState ref="I6:J24">
    <sortCondition ref="J5:J24"/>
  </sortState>
  <tableColumns count="1">
    <tableColumn id="1" name="Monto" dataDxfId="1" totalsRowDxfId="0">
      <calculatedColumnFormula>(25*K3)</calculatedColumnFormula>
    </tableColumn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4"/>
  <sheetViews>
    <sheetView tabSelected="1" topLeftCell="C1" workbookViewId="0">
      <selection activeCell="D14" sqref="D14"/>
    </sheetView>
  </sheetViews>
  <sheetFormatPr baseColWidth="10" defaultRowHeight="14.4" x14ac:dyDescent="0.3"/>
  <cols>
    <col min="2" max="2" width="14" customWidth="1"/>
    <col min="3" max="3" width="33.109375" customWidth="1"/>
    <col min="4" max="4" width="19.109375" customWidth="1"/>
    <col min="5" max="5" width="17.6640625" customWidth="1"/>
    <col min="6" max="6" width="17.109375" customWidth="1"/>
    <col min="7" max="7" width="15.33203125" customWidth="1"/>
    <col min="8" max="8" width="17.33203125" customWidth="1"/>
    <col min="9" max="9" width="16.44140625" customWidth="1"/>
    <col min="10" max="10" width="16.88671875" customWidth="1"/>
  </cols>
  <sheetData>
    <row r="3" spans="2:11" x14ac:dyDescent="0.3">
      <c r="D3" s="5" t="s">
        <v>47</v>
      </c>
      <c r="E3" s="5"/>
      <c r="F3" s="5"/>
      <c r="G3" s="5"/>
    </row>
    <row r="4" spans="2:11" x14ac:dyDescent="0.3">
      <c r="D4" s="5"/>
      <c r="E4" s="5"/>
      <c r="F4" s="5"/>
      <c r="G4" s="5"/>
      <c r="J4" t="s">
        <v>8</v>
      </c>
      <c r="K4">
        <v>20.3</v>
      </c>
    </row>
    <row r="5" spans="2:11" ht="15" x14ac:dyDescent="0.25">
      <c r="B5" t="s">
        <v>2</v>
      </c>
      <c r="C5" t="s">
        <v>0</v>
      </c>
      <c r="D5" t="s">
        <v>1</v>
      </c>
      <c r="E5" t="s">
        <v>3</v>
      </c>
      <c r="F5" t="s">
        <v>4</v>
      </c>
      <c r="G5" t="s">
        <v>5</v>
      </c>
      <c r="H5" t="s">
        <v>6</v>
      </c>
      <c r="I5" t="s">
        <v>7</v>
      </c>
      <c r="J5" t="s">
        <v>9</v>
      </c>
      <c r="K5">
        <v>22</v>
      </c>
    </row>
    <row r="6" spans="2:11" ht="39.75" customHeight="1" x14ac:dyDescent="0.3">
      <c r="B6" s="2">
        <v>45082</v>
      </c>
      <c r="C6" s="1" t="s">
        <v>20</v>
      </c>
      <c r="D6" s="1" t="s">
        <v>21</v>
      </c>
      <c r="E6" s="1" t="s">
        <v>19</v>
      </c>
      <c r="F6" s="1" t="s">
        <v>22</v>
      </c>
      <c r="G6" s="1" t="s">
        <v>11</v>
      </c>
      <c r="H6" s="1" t="s">
        <v>15</v>
      </c>
      <c r="I6" s="4">
        <f>(15*K4)</f>
        <v>304.5</v>
      </c>
      <c r="J6" s="3"/>
    </row>
    <row r="7" spans="2:11" ht="61.5" customHeight="1" x14ac:dyDescent="0.3">
      <c r="B7" s="2">
        <v>45091</v>
      </c>
      <c r="C7" s="1" t="s">
        <v>20</v>
      </c>
      <c r="D7" s="1" t="s">
        <v>23</v>
      </c>
      <c r="E7" s="1" t="s">
        <v>24</v>
      </c>
      <c r="F7" s="1" t="s">
        <v>25</v>
      </c>
      <c r="G7" s="1" t="s">
        <v>12</v>
      </c>
      <c r="H7" s="1" t="s">
        <v>26</v>
      </c>
      <c r="I7" s="4">
        <f>(70*K4)</f>
        <v>1421</v>
      </c>
      <c r="J7" s="3"/>
    </row>
    <row r="8" spans="2:11" ht="57.6" x14ac:dyDescent="0.3">
      <c r="B8" s="2">
        <v>45093</v>
      </c>
      <c r="C8" s="1" t="s">
        <v>20</v>
      </c>
      <c r="D8" s="1" t="s">
        <v>27</v>
      </c>
      <c r="E8" s="1" t="s">
        <v>19</v>
      </c>
      <c r="F8" s="1" t="s">
        <v>28</v>
      </c>
      <c r="G8" s="1" t="s">
        <v>13</v>
      </c>
      <c r="H8" s="1" t="s">
        <v>15</v>
      </c>
      <c r="I8" s="4">
        <f>(15*K4)</f>
        <v>304.5</v>
      </c>
      <c r="J8" s="3"/>
    </row>
    <row r="9" spans="2:11" ht="43.2" x14ac:dyDescent="0.3">
      <c r="B9" s="2">
        <v>45093</v>
      </c>
      <c r="C9" s="1" t="s">
        <v>29</v>
      </c>
      <c r="D9" s="1" t="s">
        <v>30</v>
      </c>
      <c r="E9" s="1" t="s">
        <v>31</v>
      </c>
      <c r="F9" s="1" t="s">
        <v>10</v>
      </c>
      <c r="G9" s="1" t="s">
        <v>13</v>
      </c>
      <c r="H9" s="1" t="s">
        <v>14</v>
      </c>
      <c r="I9" s="4">
        <f>(25*K4)</f>
        <v>507.5</v>
      </c>
      <c r="J9" s="3"/>
    </row>
    <row r="10" spans="2:11" ht="57.6" x14ac:dyDescent="0.3">
      <c r="B10" s="2">
        <v>45100</v>
      </c>
      <c r="C10" s="1" t="s">
        <v>32</v>
      </c>
      <c r="D10" s="1" t="s">
        <v>33</v>
      </c>
      <c r="E10" s="1" t="s">
        <v>18</v>
      </c>
      <c r="F10" s="1" t="s">
        <v>10</v>
      </c>
      <c r="G10" s="1" t="s">
        <v>13</v>
      </c>
      <c r="H10" s="1" t="s">
        <v>14</v>
      </c>
      <c r="I10" s="4">
        <f>(25*K4)</f>
        <v>507.5</v>
      </c>
      <c r="J10" s="3"/>
    </row>
    <row r="11" spans="2:11" ht="57.6" x14ac:dyDescent="0.3">
      <c r="B11" s="2">
        <v>45103</v>
      </c>
      <c r="C11" s="1" t="s">
        <v>34</v>
      </c>
      <c r="D11" s="1" t="s">
        <v>35</v>
      </c>
      <c r="E11" s="1" t="s">
        <v>36</v>
      </c>
      <c r="F11" s="1" t="s">
        <v>37</v>
      </c>
      <c r="G11" s="1" t="s">
        <v>13</v>
      </c>
      <c r="H11" s="1" t="s">
        <v>14</v>
      </c>
      <c r="I11" s="4">
        <f>(25*K4)</f>
        <v>507.5</v>
      </c>
      <c r="J11" s="3"/>
    </row>
    <row r="12" spans="2:11" ht="57.6" x14ac:dyDescent="0.3">
      <c r="B12" s="2">
        <v>45103</v>
      </c>
      <c r="C12" s="1" t="s">
        <v>38</v>
      </c>
      <c r="D12" s="1" t="s">
        <v>39</v>
      </c>
      <c r="E12" s="1" t="s">
        <v>40</v>
      </c>
      <c r="F12" s="1" t="s">
        <v>41</v>
      </c>
      <c r="G12" s="1" t="s">
        <v>13</v>
      </c>
      <c r="H12" s="1" t="s">
        <v>42</v>
      </c>
      <c r="I12" s="4">
        <f>(20*K4)</f>
        <v>406</v>
      </c>
      <c r="J12" s="3"/>
    </row>
    <row r="13" spans="2:11" ht="72" x14ac:dyDescent="0.3">
      <c r="B13" s="2">
        <v>45105</v>
      </c>
      <c r="C13" s="1" t="s">
        <v>17</v>
      </c>
      <c r="D13" s="1" t="s">
        <v>43</v>
      </c>
      <c r="E13" s="1" t="s">
        <v>44</v>
      </c>
      <c r="F13" s="1" t="s">
        <v>10</v>
      </c>
      <c r="G13" s="1" t="s">
        <v>13</v>
      </c>
      <c r="H13" s="1" t="s">
        <v>14</v>
      </c>
      <c r="I13" s="4">
        <f>(25*K4)</f>
        <v>507.5</v>
      </c>
      <c r="J13" s="3"/>
    </row>
    <row r="14" spans="2:11" ht="43.2" x14ac:dyDescent="0.3">
      <c r="B14" s="2">
        <v>45106</v>
      </c>
      <c r="C14" s="1" t="s">
        <v>45</v>
      </c>
      <c r="D14" s="1" t="s">
        <v>46</v>
      </c>
      <c r="E14" s="1" t="s">
        <v>44</v>
      </c>
      <c r="F14" s="1" t="s">
        <v>16</v>
      </c>
      <c r="G14" s="1" t="s">
        <v>13</v>
      </c>
      <c r="H14" s="1" t="s">
        <v>15</v>
      </c>
      <c r="I14" s="4">
        <f>(15*K4)</f>
        <v>304.5</v>
      </c>
      <c r="J14" s="3"/>
    </row>
    <row r="15" spans="2:11" x14ac:dyDescent="0.3">
      <c r="I15" s="3"/>
      <c r="J15" s="3"/>
    </row>
    <row r="16" spans="2:11" x14ac:dyDescent="0.3">
      <c r="J16" s="3"/>
    </row>
    <row r="17" spans="10:10" x14ac:dyDescent="0.3">
      <c r="J17" s="3"/>
    </row>
    <row r="18" spans="10:10" x14ac:dyDescent="0.3">
      <c r="J18" s="3"/>
    </row>
    <row r="19" spans="10:10" x14ac:dyDescent="0.3">
      <c r="J19" s="3"/>
    </row>
    <row r="20" spans="10:10" x14ac:dyDescent="0.3">
      <c r="J20" s="3"/>
    </row>
    <row r="21" spans="10:10" x14ac:dyDescent="0.3">
      <c r="J21" s="3"/>
    </row>
    <row r="22" spans="10:10" x14ac:dyDescent="0.3">
      <c r="J22" s="3"/>
    </row>
    <row r="23" spans="10:10" x14ac:dyDescent="0.3">
      <c r="J23" s="3"/>
    </row>
    <row r="24" spans="10:10" x14ac:dyDescent="0.3">
      <c r="J24" s="3"/>
    </row>
  </sheetData>
  <mergeCells count="1">
    <mergeCell ref="D3:G4"/>
  </mergeCells>
  <pageMargins left="0.7" right="0.7" top="0.75" bottom="0.75" header="0.3" footer="0.3"/>
  <pageSetup orientation="portrait" horizontalDpi="0" verticalDpi="0"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Tesoreria03</dc:creator>
  <cp:lastModifiedBy>Tesoreria03</cp:lastModifiedBy>
  <dcterms:created xsi:type="dcterms:W3CDTF">2019-05-17T14:33:23Z</dcterms:created>
  <dcterms:modified xsi:type="dcterms:W3CDTF">2023-07-11T16:18:53Z</dcterms:modified>
</cp:coreProperties>
</file>