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 DE INFO PÚBLICA" sheetId="1" r:id="rId4"/>
  </sheets>
  <definedNames/>
  <calcPr/>
  <extLst>
    <ext uri="GoogleSheetsCustomDataVersion2">
      <go:sheetsCustomData xmlns:go="http://customooxmlschemas.google.com/" r:id="rId5" roundtripDataChecksum="+rlspDDazU9xcOfPO2D7GP+rrMscV5XbSnphVMYXOHc="/>
    </ext>
  </extLst>
</workbook>
</file>

<file path=xl/sharedStrings.xml><?xml version="1.0" encoding="utf-8"?>
<sst xmlns="http://schemas.openxmlformats.org/spreadsheetml/2006/main" count="67" uniqueCount="62">
  <si>
    <t>UNIDAD DE TRANSPARENCIA DEL H. AYUNTAMIENTO CONSTITUCIONAL DE ETZATLÁN, JALISCO.</t>
  </si>
  <si>
    <t>ESTADÍSTICA DE SOLICITUDES DE ACCESO A LA INFORMACIÓN SEPTIEMBRE 2024 ADMINISTRACIÓN 2021 - 2024</t>
  </si>
  <si>
    <t>SOLICITUDES POR TIPO</t>
  </si>
  <si>
    <t>SISAI</t>
  </si>
  <si>
    <t>FISICAS</t>
  </si>
  <si>
    <t>CORREO</t>
  </si>
  <si>
    <t>TOTAL</t>
  </si>
  <si>
    <t>CANTIDAD:</t>
  </si>
  <si>
    <t>PORCENTAJE:</t>
  </si>
  <si>
    <t>SOLICITUDES POR GÉNERO</t>
  </si>
  <si>
    <t>MASCULINO</t>
  </si>
  <si>
    <t>FEMENINO</t>
  </si>
  <si>
    <t>EMPRESAS</t>
  </si>
  <si>
    <t>PSEUDÓNIMO</t>
  </si>
  <si>
    <r>
      <rPr>
        <rFont val="Calibri"/>
        <b/>
        <color rgb="FF7030A0"/>
        <sz val="8.0"/>
      </rPr>
      <t>PDCA:</t>
    </r>
    <r>
      <rPr>
        <rFont val="Calibri"/>
        <color theme="1"/>
        <sz val="8.0"/>
      </rPr>
      <t xml:space="preserve"> Personas Con Discapacidad Atendidas</t>
    </r>
  </si>
  <si>
    <t>PCDA</t>
  </si>
  <si>
    <r>
      <rPr>
        <rFont val="Calibri"/>
        <b/>
        <color rgb="FF00B0F0"/>
        <sz val="8.0"/>
      </rPr>
      <t>PDCM:</t>
    </r>
    <r>
      <rPr>
        <rFont val="Calibri"/>
        <color rgb="FF00B0F0"/>
        <sz val="8.0"/>
      </rPr>
      <t xml:space="preserve"> </t>
    </r>
    <r>
      <rPr>
        <rFont val="Calibri"/>
        <color theme="1"/>
        <sz val="8.0"/>
      </rPr>
      <t>Personas Con Discapacidad Masculinos</t>
    </r>
  </si>
  <si>
    <t>PCDM</t>
  </si>
  <si>
    <t>PCDF</t>
  </si>
  <si>
    <r>
      <rPr>
        <rFont val="Calibri"/>
        <b/>
        <color rgb="FFF731BE"/>
        <sz val="8.0"/>
      </rPr>
      <t>PDCF:</t>
    </r>
    <r>
      <rPr>
        <rFont val="Calibri"/>
        <color theme="1"/>
        <sz val="8.0"/>
      </rPr>
      <t xml:space="preserve"> Personas Con Discapacidad Femaninas</t>
    </r>
  </si>
  <si>
    <t>SECCIÓN: CIUDADES AMIGABLES CON EL ADULTO MAYOR</t>
  </si>
  <si>
    <t>ESTADÍSTICA DE ADULTOS MAYORES ATENDIDOS</t>
  </si>
  <si>
    <t>¿ES ADULTO MAYOR?</t>
  </si>
  <si>
    <t>SI</t>
  </si>
  <si>
    <t>NO</t>
  </si>
  <si>
    <t>SE DESCONOCE</t>
  </si>
  <si>
    <t>RESUELTAS AL CIERRE DEL MES QUE SE INFORMA</t>
  </si>
  <si>
    <t>Solicitudes de Información recibidas:</t>
  </si>
  <si>
    <t>1.1 Medio de presentación</t>
  </si>
  <si>
    <t>1.1.1 Fisicas:</t>
  </si>
  <si>
    <t>1.1.2 Vía SISAI</t>
  </si>
  <si>
    <t>1.1.3 Vía electrónica</t>
  </si>
  <si>
    <t>Total de solicitudes recibidas:</t>
  </si>
  <si>
    <t>1.2 Incompetencias</t>
  </si>
  <si>
    <t>1.2.1 Solicitudes derivadas por incom</t>
  </si>
  <si>
    <t>Total de solic. para resolución:</t>
  </si>
  <si>
    <t>II. Solicitudes de información resueltas en este mes</t>
  </si>
  <si>
    <t>Sentido</t>
  </si>
  <si>
    <t>2.1 Afirmativa (Procedente)</t>
  </si>
  <si>
    <t>2.2 Afirmativa parcial</t>
  </si>
  <si>
    <t>2.2.1 información reservada</t>
  </si>
  <si>
    <t>2.2.2  información confidencial</t>
  </si>
  <si>
    <t>2.2.3 Inexistencia</t>
  </si>
  <si>
    <t>2.3.1  información reservada</t>
  </si>
  <si>
    <t>2.3.2  información confidencial</t>
  </si>
  <si>
    <t>2.3.3 Inexistencia</t>
  </si>
  <si>
    <t xml:space="preserve">2.3.4 Rechazada </t>
  </si>
  <si>
    <t>2.3.5 Ajena al derecho de Inf.</t>
  </si>
  <si>
    <t>Total</t>
  </si>
  <si>
    <t>III. Tipo de información solicitada</t>
  </si>
  <si>
    <t>3.1 Libre acceso</t>
  </si>
  <si>
    <t>3.1.1 Fundamental</t>
  </si>
  <si>
    <t>3.1.2 Ordinaria</t>
  </si>
  <si>
    <t>3.2 Protegida</t>
  </si>
  <si>
    <t>3.2.1 Reservada</t>
  </si>
  <si>
    <t>3.2.2 Confidencial</t>
  </si>
  <si>
    <t>IV. Medios de acceso a la información</t>
  </si>
  <si>
    <t>4.1 Consulta directa personal</t>
  </si>
  <si>
    <t>4.2 Consulta directa electr.</t>
  </si>
  <si>
    <t>4.3 Reproducción de docs.</t>
  </si>
  <si>
    <t>4.4 Elab. de informe. Específ.</t>
  </si>
  <si>
    <t>4.5 Combinación de las anter.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</si>
</sst>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sz val="11.0"/>
      <color theme="1"/>
      <name val="Calibri"/>
    </font>
    <font/>
    <font>
      <b/>
      <sz val="8.0"/>
      <color theme="1"/>
      <name val="Calibri"/>
    </font>
    <font>
      <b/>
      <sz val="9.0"/>
      <color rgb="FFFFFFFF"/>
      <name val="Calibri"/>
    </font>
    <font>
      <b/>
      <sz val="8.0"/>
      <color theme="0"/>
      <name val="Calibri"/>
    </font>
    <font>
      <b/>
      <sz val="11.0"/>
      <color theme="0"/>
      <name val="Calibri"/>
    </font>
    <font>
      <sz val="11.0"/>
      <color theme="0"/>
      <name val="Calibri"/>
    </font>
    <font>
      <b/>
      <sz val="9.0"/>
      <color theme="0"/>
      <name val="Calibri"/>
    </font>
    <font>
      <sz val="8.0"/>
      <color theme="1"/>
      <name val="Calibri"/>
    </font>
    <font>
      <b/>
      <sz val="10.0"/>
      <color theme="0"/>
      <name val="Calibri"/>
    </font>
    <font>
      <sz val="9.0"/>
      <color theme="1"/>
      <name val="Calibri"/>
    </font>
    <font>
      <b/>
      <sz val="10.0"/>
      <color rgb="FFFFFFFF"/>
      <name val="Calibri"/>
    </font>
    <font>
      <b/>
      <sz val="11.0"/>
      <color rgb="FF00B050"/>
      <name val="Calibri"/>
    </font>
    <font>
      <sz val="8.0"/>
      <color theme="0"/>
      <name val="Arial"/>
    </font>
    <font>
      <b/>
      <sz val="8.0"/>
      <color rgb="FF333333"/>
      <name val="Arial"/>
    </font>
    <font>
      <sz val="8.0"/>
      <color theme="1"/>
      <name val="Arial"/>
    </font>
    <font>
      <sz val="10.0"/>
      <color theme="1"/>
      <name val="Calibri"/>
    </font>
    <font>
      <sz val="8.0"/>
      <color rgb="FF333333"/>
      <name val="Arial"/>
    </font>
    <font>
      <b/>
      <sz val="11.0"/>
      <color rgb="FFFF0000"/>
      <name val="Calibri"/>
    </font>
    <font>
      <b/>
      <sz val="9.0"/>
      <color rgb="FF333333"/>
      <name val="Arial"/>
    </font>
    <font>
      <sz val="8.0"/>
      <color theme="0"/>
      <name val="Calibri"/>
    </font>
    <font>
      <sz val="9.0"/>
      <color theme="0"/>
      <name val="Calibri"/>
    </font>
    <font>
      <sz val="11.0"/>
      <color theme="10"/>
      <name val="Calibri"/>
    </font>
  </fonts>
  <fills count="29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D8D8D8"/>
        <bgColor rgb="FFD8D8D8"/>
      </patternFill>
    </fill>
    <fill>
      <patternFill patternType="solid">
        <fgColor rgb="FF974806"/>
        <bgColor rgb="FF974806"/>
      </patternFill>
    </fill>
    <fill>
      <patternFill patternType="solid">
        <fgColor rgb="FF494429"/>
        <bgColor rgb="FF494429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7F7F7F"/>
        <bgColor rgb="FF7F7F7F"/>
      </patternFill>
    </fill>
    <fill>
      <patternFill patternType="solid">
        <fgColor theme="1"/>
        <bgColor theme="1"/>
      </patternFill>
    </fill>
    <fill>
      <patternFill patternType="solid">
        <fgColor rgb="FF3F3F3F"/>
        <bgColor rgb="FF3F3F3F"/>
      </patternFill>
    </fill>
    <fill>
      <patternFill patternType="solid">
        <fgColor rgb="FF548DD4"/>
        <bgColor rgb="FF548DD4"/>
      </patternFill>
    </fill>
    <fill>
      <patternFill patternType="solid">
        <fgColor rgb="FFF731BE"/>
        <bgColor rgb="FFF731BE"/>
      </patternFill>
    </fill>
    <fill>
      <patternFill patternType="solid">
        <fgColor rgb="FF938953"/>
        <bgColor rgb="FF938953"/>
      </patternFill>
    </fill>
    <fill>
      <patternFill patternType="solid">
        <fgColor rgb="FF0C0C0C"/>
        <bgColor rgb="FF0C0C0C"/>
      </patternFill>
    </fill>
    <fill>
      <patternFill patternType="solid">
        <fgColor rgb="FFEEECE1"/>
        <bgColor rgb="FFEEECE1"/>
      </patternFill>
    </fill>
    <fill>
      <patternFill patternType="solid">
        <fgColor rgb="FF5F497A"/>
        <bgColor rgb="FF5F497A"/>
      </patternFill>
    </fill>
    <fill>
      <patternFill patternType="solid">
        <fgColor rgb="FF0070C0"/>
        <bgColor rgb="FF0070C0"/>
      </patternFill>
    </fill>
    <fill>
      <patternFill patternType="solid">
        <fgColor rgb="FF780657"/>
        <bgColor rgb="FF780657"/>
      </patternFill>
    </fill>
    <fill>
      <patternFill patternType="solid">
        <fgColor rgb="FFD6E3BC"/>
        <bgColor rgb="FFD6E3BC"/>
      </patternFill>
    </fill>
    <fill>
      <patternFill patternType="solid">
        <fgColor rgb="FFFBFD9D"/>
        <bgColor rgb="FFFBFD9D"/>
      </patternFill>
    </fill>
    <fill>
      <patternFill patternType="solid">
        <fgColor rgb="FFE5B8B7"/>
        <bgColor rgb="FFE5B8B7"/>
      </patternFill>
    </fill>
    <fill>
      <patternFill patternType="solid">
        <fgColor rgb="FF00B050"/>
        <bgColor rgb="FF00B050"/>
      </patternFill>
    </fill>
    <fill>
      <patternFill patternType="solid">
        <fgColor rgb="FFA9E2F3"/>
        <bgColor rgb="FFA9E2F3"/>
      </patternFill>
    </fill>
    <fill>
      <patternFill patternType="solid">
        <fgColor rgb="FFA5A5A5"/>
        <bgColor rgb="FFA5A5A5"/>
      </patternFill>
    </fill>
    <fill>
      <patternFill patternType="solid">
        <fgColor rgb="FFD3F0F9"/>
        <bgColor rgb="FFD3F0F9"/>
      </patternFill>
    </fill>
    <fill>
      <patternFill patternType="solid">
        <fgColor theme="0"/>
        <bgColor theme="0"/>
      </patternFill>
    </fill>
    <fill>
      <patternFill patternType="solid">
        <fgColor rgb="FFA9D08E"/>
        <bgColor rgb="FFA9D08E"/>
      </patternFill>
    </fill>
    <fill>
      <patternFill patternType="solid">
        <fgColor rgb="FFF3F781"/>
        <bgColor rgb="FFF3F781"/>
      </patternFill>
    </fill>
  </fills>
  <borders count="33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1" fillId="3" fontId="3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4" fontId="4" numFmtId="0" xfId="0" applyAlignment="1" applyBorder="1" applyFill="1" applyFont="1">
      <alignment horizontal="center" readingOrder="0" shrinkToFit="0" vertical="center" wrapText="1"/>
    </xf>
    <xf borderId="10" fillId="0" fontId="2" numFmtId="0" xfId="0" applyBorder="1" applyFont="1"/>
    <xf borderId="11" fillId="0" fontId="2" numFmtId="0" xfId="0" applyBorder="1" applyFont="1"/>
    <xf borderId="0" fillId="0" fontId="1" numFmtId="0" xfId="0" applyFont="1"/>
    <xf borderId="9" fillId="5" fontId="5" numFmtId="0" xfId="0" applyAlignment="1" applyBorder="1" applyFill="1" applyFont="1">
      <alignment horizontal="center" shrinkToFit="0" vertical="center" wrapText="1"/>
    </xf>
    <xf borderId="12" fillId="6" fontId="5" numFmtId="0" xfId="0" applyAlignment="1" applyBorder="1" applyFill="1" applyFont="1">
      <alignment horizontal="center" vertical="center"/>
    </xf>
    <xf borderId="13" fillId="7" fontId="5" numFmtId="0" xfId="0" applyAlignment="1" applyBorder="1" applyFill="1" applyFont="1">
      <alignment horizontal="center" vertical="center"/>
    </xf>
    <xf borderId="12" fillId="8" fontId="5" numFmtId="0" xfId="0" applyAlignment="1" applyBorder="1" applyFill="1" applyFont="1">
      <alignment horizontal="center" shrinkToFit="0" vertical="center" wrapText="1"/>
    </xf>
    <xf borderId="12" fillId="9" fontId="5" numFmtId="0" xfId="0" applyAlignment="1" applyBorder="1" applyFill="1" applyFont="1">
      <alignment horizontal="center" vertical="center"/>
    </xf>
    <xf borderId="0" fillId="0" fontId="3" numFmtId="0" xfId="0" applyAlignment="1" applyFont="1">
      <alignment horizontal="right"/>
    </xf>
    <xf borderId="12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12" fillId="4" fontId="6" numFmtId="0" xfId="0" applyAlignment="1" applyBorder="1" applyFont="1">
      <alignment horizontal="center"/>
    </xf>
    <xf borderId="12" fillId="10" fontId="7" numFmtId="9" xfId="0" applyAlignment="1" applyBorder="1" applyFill="1" applyFont="1" applyNumberFormat="1">
      <alignment horizontal="center"/>
    </xf>
    <xf borderId="13" fillId="10" fontId="7" numFmtId="9" xfId="0" applyAlignment="1" applyBorder="1" applyFont="1" applyNumberFormat="1">
      <alignment horizontal="center" vertical="center"/>
    </xf>
    <xf borderId="13" fillId="10" fontId="7" numFmtId="9" xfId="0" applyAlignment="1" applyBorder="1" applyFont="1" applyNumberFormat="1">
      <alignment horizontal="center"/>
    </xf>
    <xf borderId="12" fillId="8" fontId="7" numFmtId="9" xfId="0" applyAlignment="1" applyBorder="1" applyFont="1" applyNumberFormat="1">
      <alignment horizontal="center"/>
    </xf>
    <xf borderId="9" fillId="8" fontId="8" numFmtId="0" xfId="0" applyAlignment="1" applyBorder="1" applyFont="1">
      <alignment horizontal="center" shrinkToFit="0" vertical="center" wrapText="1"/>
    </xf>
    <xf borderId="12" fillId="11" fontId="5" numFmtId="0" xfId="0" applyAlignment="1" applyBorder="1" applyFill="1" applyFont="1">
      <alignment horizontal="center" shrinkToFit="0" vertical="center" wrapText="1"/>
    </xf>
    <xf borderId="12" fillId="12" fontId="5" numFmtId="0" xfId="0" applyAlignment="1" applyBorder="1" applyFill="1" applyFont="1">
      <alignment horizontal="center" shrinkToFit="0" vertical="center" wrapText="1"/>
    </xf>
    <xf borderId="12" fillId="10" fontId="5" numFmtId="0" xfId="0" applyAlignment="1" applyBorder="1" applyFont="1">
      <alignment horizontal="center" vertical="center"/>
    </xf>
    <xf borderId="12" fillId="13" fontId="5" numFmtId="0" xfId="0" applyAlignment="1" applyBorder="1" applyFill="1" applyFont="1">
      <alignment horizontal="center" vertical="center"/>
    </xf>
    <xf borderId="12" fillId="14" fontId="5" numFmtId="0" xfId="0" applyAlignment="1" applyBorder="1" applyFill="1" applyFont="1">
      <alignment horizontal="center" vertical="center"/>
    </xf>
    <xf borderId="12" fillId="15" fontId="1" numFmtId="0" xfId="0" applyAlignment="1" applyBorder="1" applyFill="1" applyFont="1">
      <alignment horizontal="center" readingOrder="0"/>
    </xf>
    <xf borderId="12" fillId="15" fontId="1" numFmtId="0" xfId="0" applyAlignment="1" applyBorder="1" applyFont="1">
      <alignment horizontal="center"/>
    </xf>
    <xf borderId="12" fillId="10" fontId="6" numFmtId="9" xfId="0" applyAlignment="1" applyBorder="1" applyFont="1" applyNumberFormat="1">
      <alignment horizontal="center"/>
    </xf>
    <xf borderId="0" fillId="0" fontId="9" numFmtId="0" xfId="0" applyFont="1"/>
    <xf borderId="9" fillId="16" fontId="8" numFmtId="0" xfId="0" applyAlignment="1" applyBorder="1" applyFill="1" applyFont="1">
      <alignment horizontal="center" shrinkToFit="0" vertical="center" wrapText="1"/>
    </xf>
    <xf borderId="12" fillId="17" fontId="5" numFmtId="0" xfId="0" applyAlignment="1" applyBorder="1" applyFill="1" applyFont="1">
      <alignment horizontal="center" vertical="center"/>
    </xf>
    <xf borderId="12" fillId="12" fontId="5" numFmtId="0" xfId="0" applyAlignment="1" applyBorder="1" applyFont="1">
      <alignment horizontal="center" vertical="center"/>
    </xf>
    <xf borderId="9" fillId="10" fontId="10" numFmtId="0" xfId="0" applyAlignment="1" applyBorder="1" applyFont="1">
      <alignment horizontal="center"/>
    </xf>
    <xf borderId="9" fillId="16" fontId="6" numFmtId="0" xfId="0" applyAlignment="1" applyBorder="1" applyFont="1">
      <alignment horizontal="center"/>
    </xf>
    <xf borderId="9" fillId="18" fontId="6" numFmtId="0" xfId="0" applyAlignment="1" applyBorder="1" applyFill="1" applyFont="1">
      <alignment horizontal="center"/>
    </xf>
    <xf borderId="14" fillId="19" fontId="11" numFmtId="0" xfId="0" applyAlignment="1" applyBorder="1" applyFill="1" applyFont="1">
      <alignment horizontal="center"/>
    </xf>
    <xf borderId="15" fillId="20" fontId="11" numFmtId="0" xfId="0" applyAlignment="1" applyBorder="1" applyFill="1" applyFont="1">
      <alignment horizontal="center"/>
    </xf>
    <xf borderId="16" fillId="21" fontId="11" numFmtId="0" xfId="0" applyAlignment="1" applyBorder="1" applyFill="1" applyFont="1">
      <alignment horizontal="center"/>
    </xf>
    <xf borderId="17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9" fillId="22" fontId="12" numFmtId="0" xfId="0" applyAlignment="1" applyBorder="1" applyFill="1" applyFont="1">
      <alignment horizontal="center" shrinkToFit="0" vertical="center" wrapText="1"/>
    </xf>
    <xf borderId="20" fillId="0" fontId="13" numFmtId="0" xfId="0" applyAlignment="1" applyBorder="1" applyFont="1">
      <alignment horizontal="center" shrinkToFit="0" vertical="center" wrapText="1"/>
    </xf>
    <xf borderId="21" fillId="17" fontId="6" numFmtId="0" xfId="0" applyAlignment="1" applyBorder="1" applyFont="1">
      <alignment horizontal="center"/>
    </xf>
    <xf borderId="22" fillId="17" fontId="6" numFmtId="0" xfId="0" applyAlignment="1" applyBorder="1" applyFont="1">
      <alignment horizontal="center"/>
    </xf>
    <xf borderId="23" fillId="17" fontId="6" numFmtId="0" xfId="0" applyAlignment="1" applyBorder="1" applyFont="1">
      <alignment horizontal="center"/>
    </xf>
    <xf borderId="9" fillId="8" fontId="14" numFmtId="0" xfId="0" applyAlignment="1" applyBorder="1" applyFont="1">
      <alignment horizontal="left"/>
    </xf>
    <xf borderId="9" fillId="23" fontId="15" numFmtId="0" xfId="0" applyAlignment="1" applyBorder="1" applyFill="1" applyFont="1">
      <alignment horizontal="left" shrinkToFit="0" vertical="center" wrapText="1"/>
    </xf>
    <xf borderId="4" fillId="0" fontId="16" numFmtId="0" xfId="0" applyAlignment="1" applyBorder="1" applyFont="1">
      <alignment horizontal="left"/>
    </xf>
    <xf borderId="24" fillId="0" fontId="17" numFmtId="0" xfId="0" applyAlignment="1" applyBorder="1" applyFont="1">
      <alignment horizontal="center" readingOrder="0"/>
    </xf>
    <xf borderId="9" fillId="0" fontId="9" numFmtId="0" xfId="0" applyAlignment="1" applyBorder="1" applyFont="1">
      <alignment horizontal="left"/>
    </xf>
    <xf borderId="12" fillId="0" fontId="17" numFmtId="0" xfId="0" applyAlignment="1" applyBorder="1" applyFont="1">
      <alignment horizontal="center" readingOrder="0"/>
    </xf>
    <xf borderId="9" fillId="0" fontId="18" numFmtId="0" xfId="0" applyAlignment="1" applyBorder="1" applyFont="1">
      <alignment horizontal="left"/>
    </xf>
    <xf borderId="12" fillId="0" fontId="17" numFmtId="0" xfId="0" applyAlignment="1" applyBorder="1" applyFont="1">
      <alignment horizontal="center"/>
    </xf>
    <xf borderId="9" fillId="24" fontId="14" numFmtId="0" xfId="0" applyAlignment="1" applyBorder="1" applyFill="1" applyFont="1">
      <alignment horizontal="left"/>
    </xf>
    <xf borderId="24" fillId="0" fontId="19" numFmtId="0" xfId="0" applyAlignment="1" applyBorder="1" applyFont="1">
      <alignment horizontal="center" readingOrder="0"/>
    </xf>
    <xf borderId="9" fillId="23" fontId="15" numFmtId="0" xfId="0" applyAlignment="1" applyBorder="1" applyFont="1">
      <alignment horizontal="left" vertical="center"/>
    </xf>
    <xf borderId="25" fillId="25" fontId="18" numFmtId="0" xfId="0" applyAlignment="1" applyBorder="1" applyFill="1" applyFont="1">
      <alignment horizontal="left" vertical="center"/>
    </xf>
    <xf borderId="26" fillId="0" fontId="2" numFmtId="0" xfId="0" applyBorder="1" applyFont="1"/>
    <xf borderId="27" fillId="0" fontId="2" numFmtId="0" xfId="0" applyBorder="1" applyFont="1"/>
    <xf borderId="28" fillId="26" fontId="20" numFmtId="0" xfId="0" applyAlignment="1" applyBorder="1" applyFill="1" applyFont="1">
      <alignment horizontal="center" vertical="center"/>
    </xf>
    <xf borderId="9" fillId="24" fontId="21" numFmtId="0" xfId="0" applyAlignment="1" applyBorder="1" applyFont="1">
      <alignment horizontal="left"/>
    </xf>
    <xf borderId="12" fillId="0" fontId="19" numFmtId="0" xfId="0" applyAlignment="1" applyBorder="1" applyFont="1">
      <alignment horizontal="center"/>
    </xf>
    <xf borderId="13" fillId="8" fontId="14" numFmtId="0" xfId="0" applyAlignment="1" applyBorder="1" applyFont="1">
      <alignment horizontal="left"/>
    </xf>
    <xf borderId="29" fillId="8" fontId="14" numFmtId="0" xfId="0" applyAlignment="1" applyBorder="1" applyFont="1">
      <alignment horizontal="left"/>
    </xf>
    <xf borderId="30" fillId="8" fontId="14" numFmtId="0" xfId="0" applyAlignment="1" applyBorder="1" applyFont="1">
      <alignment horizontal="left"/>
    </xf>
    <xf borderId="13" fillId="27" fontId="15" numFmtId="0" xfId="0" applyAlignment="1" applyBorder="1" applyFill="1" applyFont="1">
      <alignment horizontal="left"/>
    </xf>
    <xf borderId="29" fillId="27" fontId="15" numFmtId="0" xfId="0" applyAlignment="1" applyBorder="1" applyFont="1">
      <alignment horizontal="left"/>
    </xf>
    <xf borderId="30" fillId="27" fontId="15" numFmtId="0" xfId="0" applyAlignment="1" applyBorder="1" applyFont="1">
      <alignment horizontal="left"/>
    </xf>
    <xf borderId="10" fillId="0" fontId="18" numFmtId="0" xfId="0" applyAlignment="1" applyBorder="1" applyFont="1">
      <alignment horizontal="left"/>
    </xf>
    <xf borderId="11" fillId="0" fontId="18" numFmtId="0" xfId="0" applyAlignment="1" applyBorder="1" applyFont="1">
      <alignment horizontal="left"/>
    </xf>
    <xf borderId="24" fillId="0" fontId="17" numFmtId="0" xfId="0" applyAlignment="1" applyBorder="1" applyFont="1">
      <alignment horizontal="center" readingOrder="0" vertical="center"/>
    </xf>
    <xf borderId="13" fillId="27" fontId="15" numFmtId="0" xfId="0" applyAlignment="1" applyBorder="1" applyFont="1">
      <alignment horizontal="left" vertical="center"/>
    </xf>
    <xf borderId="29" fillId="27" fontId="15" numFmtId="0" xfId="0" applyAlignment="1" applyBorder="1" applyFont="1">
      <alignment horizontal="left" vertical="center"/>
    </xf>
    <xf borderId="30" fillId="27" fontId="15" numFmtId="0" xfId="0" applyAlignment="1" applyBorder="1" applyFont="1">
      <alignment horizontal="left" vertical="center"/>
    </xf>
    <xf borderId="1" fillId="0" fontId="18" numFmtId="0" xfId="0" applyBorder="1" applyFont="1"/>
    <xf borderId="31" fillId="0" fontId="17" numFmtId="0" xfId="0" applyAlignment="1" applyBorder="1" applyFont="1">
      <alignment horizontal="center" vertical="center"/>
    </xf>
    <xf borderId="9" fillId="0" fontId="18" numFmtId="0" xfId="0" applyBorder="1" applyFont="1"/>
    <xf borderId="12" fillId="0" fontId="17" numFmtId="0" xfId="0" applyAlignment="1" applyBorder="1" applyFont="1">
      <alignment horizontal="center" vertical="center"/>
    </xf>
    <xf borderId="32" fillId="0" fontId="17" numFmtId="0" xfId="0" applyAlignment="1" applyBorder="1" applyFont="1">
      <alignment horizontal="center" readingOrder="0" vertical="center"/>
    </xf>
    <xf borderId="4" fillId="0" fontId="18" numFmtId="0" xfId="0" applyBorder="1" applyFont="1"/>
    <xf borderId="9" fillId="8" fontId="22" numFmtId="0" xfId="0" applyAlignment="1" applyBorder="1" applyFont="1">
      <alignment horizontal="left"/>
    </xf>
    <xf borderId="8" fillId="0" fontId="19" numFmtId="0" xfId="0" applyAlignment="1" applyBorder="1" applyFont="1">
      <alignment horizontal="center" vertical="center"/>
    </xf>
    <xf borderId="9" fillId="28" fontId="15" numFmtId="0" xfId="0" applyAlignment="1" applyBorder="1" applyFill="1" applyFont="1">
      <alignment horizontal="left" shrinkToFit="0" wrapText="1"/>
    </xf>
    <xf borderId="6" fillId="0" fontId="9" numFmtId="0" xfId="0" applyAlignment="1" applyBorder="1" applyFont="1">
      <alignment horizontal="left"/>
    </xf>
    <xf borderId="13" fillId="8" fontId="22" numFmtId="0" xfId="0" applyAlignment="1" applyBorder="1" applyFont="1">
      <alignment horizontal="left"/>
    </xf>
    <xf borderId="29" fillId="8" fontId="22" numFmtId="0" xfId="0" applyAlignment="1" applyBorder="1" applyFont="1">
      <alignment horizontal="left"/>
    </xf>
    <xf borderId="30" fillId="8" fontId="22" numFmtId="0" xfId="0" applyAlignment="1" applyBorder="1" applyFont="1">
      <alignment horizontal="left"/>
    </xf>
    <xf borderId="12" fillId="0" fontId="19" numFmtId="0" xfId="0" applyAlignment="1" applyBorder="1" applyFont="1">
      <alignment horizontal="center" vertical="center"/>
    </xf>
    <xf borderId="13" fillId="21" fontId="16" numFmtId="0" xfId="0" applyBorder="1" applyFont="1"/>
    <xf borderId="29" fillId="21" fontId="16" numFmtId="0" xfId="0" applyBorder="1" applyFont="1"/>
    <xf borderId="30" fillId="21" fontId="16" numFmtId="0" xfId="0" applyBorder="1" applyFont="1"/>
    <xf borderId="9" fillId="26" fontId="18" numFmtId="0" xfId="0" applyAlignment="1" applyBorder="1" applyFont="1">
      <alignment horizontal="left"/>
    </xf>
    <xf borderId="12" fillId="0" fontId="17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PÚBLICA'!$C$8:$E$8</c:f>
            </c:strRef>
          </c:cat>
          <c:val>
            <c:numRef>
              <c:f>'SOLIC DE INFO PÚBLICA'!$C$10:$E$10</c:f>
              <c:numCache/>
            </c:numRef>
          </c:val>
        </c:ser>
        <c:axId val="1450279158"/>
        <c:axId val="91125735"/>
      </c:barChart>
      <c:catAx>
        <c:axId val="14502791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91125735"/>
      </c:catAx>
      <c:valAx>
        <c:axId val="9112573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50279158"/>
      </c:valAx>
    </c:plotArea>
    <c:legend>
      <c:legendPos val="t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PÚBLICA'!$A$34:$A$36</c:f>
            </c:strRef>
          </c:cat>
          <c:val>
            <c:numRef>
              <c:f>'SOLIC DE INFO PÚBLICA'!$B$34:$B$36</c:f>
              <c:numCache/>
            </c:numRef>
          </c:val>
        </c:ser>
        <c:ser>
          <c:idx val="1"/>
          <c:order val="1"/>
          <c:cat>
            <c:strRef>
              <c:f>'SOLIC DE INFO PÚBLICA'!$A$34:$A$36</c:f>
            </c:strRef>
          </c:cat>
          <c:val>
            <c:numRef>
              <c:f>'SOLIC DE INFO PÚBLICA'!$C$34:$C$36</c:f>
              <c:numCache/>
            </c:numRef>
          </c:val>
        </c:ser>
        <c:ser>
          <c:idx val="2"/>
          <c:order val="2"/>
          <c:cat>
            <c:strRef>
              <c:f>'SOLIC DE INFO PÚBLICA'!$A$34:$A$36</c:f>
            </c:strRef>
          </c:cat>
          <c:val>
            <c:numRef>
              <c:f>'SOLIC DE INFO PÚBLICA'!$D$34:$D$36</c:f>
              <c:numCache/>
            </c:numRef>
          </c:val>
        </c:ser>
        <c:overlap val="100"/>
        <c:axId val="1927575389"/>
        <c:axId val="633835774"/>
      </c:barChart>
      <c:catAx>
        <c:axId val="19275753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633835774"/>
      </c:catAx>
      <c:valAx>
        <c:axId val="63383577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27575389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PÚBLICA'!$A$44</c:f>
            </c:strRef>
          </c:cat>
          <c:val>
            <c:numRef>
              <c:f>'SOLIC DE INFO PÚBLICA'!$A$46:$A$48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'SOLIC DE INFO PÚBLICA'!$A$44</c:f>
            </c:strRef>
          </c:cat>
          <c:val>
            <c:numRef>
              <c:f>'SOLIC DE INFO PÚBLICA'!$A$50:$A$54</c:f>
              <c:numCache/>
            </c:numRef>
          </c:val>
        </c:ser>
        <c:ser>
          <c:idx val="2"/>
          <c:order val="2"/>
          <c:cat>
            <c:strRef>
              <c:f>'SOLIC DE INFO PÚBLICA'!$A$44</c:f>
            </c:strRef>
          </c:cat>
          <c:val>
            <c:numRef>
              <c:f>'SOLIC DE INFO PÚBLICA'!$D$46:$D$48</c:f>
              <c:numCache/>
            </c:numRef>
          </c:val>
        </c:ser>
        <c:ser>
          <c:idx val="3"/>
          <c:order val="3"/>
          <c:cat>
            <c:strRef>
              <c:f>'SOLIC DE INFO PÚBLICA'!$A$44</c:f>
            </c:strRef>
          </c:cat>
          <c:val>
            <c:numRef>
              <c:f>'SOLIC DE INFO PÚBLICA'!$D$50:$D$54</c:f>
              <c:numCache/>
            </c:numRef>
          </c:val>
        </c:ser>
        <c:axId val="812648494"/>
        <c:axId val="1495317475"/>
      </c:barChart>
      <c:catAx>
        <c:axId val="8126484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495317475"/>
      </c:catAx>
      <c:valAx>
        <c:axId val="149531747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12648494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PÚBLICA'!$A$59:$A$60</c:f>
            </c:strRef>
          </c:cat>
          <c:val>
            <c:numRef>
              <c:f>'SOLIC DE INFO PÚBLICA'!$A$62:$A$63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'SOLIC DE INFO PÚBLICA'!$A$59:$A$60</c:f>
            </c:strRef>
          </c:cat>
          <c:val>
            <c:numRef>
              <c:f>'SOLIC DE INFO PÚBLICA'!$D$59:$D$60</c:f>
              <c:numCache/>
            </c:numRef>
          </c:val>
        </c:ser>
        <c:ser>
          <c:idx val="2"/>
          <c:order val="2"/>
          <c:cat>
            <c:strRef>
              <c:f>'SOLIC DE INFO PÚBLICA'!$A$59:$A$60</c:f>
            </c:strRef>
          </c:cat>
          <c:val>
            <c:numRef>
              <c:f>'SOLIC DE INFO PÚBLICA'!$D$62:$D$63</c:f>
              <c:numCache/>
            </c:numRef>
          </c:val>
        </c:ser>
        <c:axId val="418367957"/>
        <c:axId val="1946065518"/>
      </c:barChart>
      <c:catAx>
        <c:axId val="4183679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946065518"/>
      </c:catAx>
      <c:valAx>
        <c:axId val="194606551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418367957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PÚBLICA'!$A$67:$A$71</c:f>
            </c:strRef>
          </c:cat>
          <c:val>
            <c:numRef>
              <c:f>'SOLIC DE INFO PÚBLICA'!$D$67:$D$71</c:f>
              <c:numCache/>
            </c:numRef>
          </c:val>
        </c:ser>
        <c:axId val="657390015"/>
        <c:axId val="652192723"/>
      </c:barChart>
      <c:catAx>
        <c:axId val="657390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52192723"/>
      </c:catAx>
      <c:valAx>
        <c:axId val="6521927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57390015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SOLICITUD POR GÉNERO</a:t>
            </a:r>
          </a:p>
        </c:rich>
      </c:tx>
      <c:layout>
        <c:manualLayout>
          <c:xMode val="edge"/>
          <c:yMode val="edge"/>
          <c:x val="0.3780785466332844"/>
          <c:y val="0.03221711651991687"/>
        </c:manualLayout>
      </c:layout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B0F0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731BE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PÚBLICA'!$B$13:$E$13</c:f>
            </c:strRef>
          </c:cat>
          <c:val>
            <c:numRef>
              <c:f>'SOLIC DE INFO PÚBLICA'!$B$15:$E$15</c:f>
              <c:numCache/>
            </c:numRef>
          </c:val>
        </c:ser>
        <c:overlap val="100"/>
        <c:axId val="1376741591"/>
        <c:axId val="1696451140"/>
      </c:barChart>
      <c:catAx>
        <c:axId val="1376741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696451140"/>
      </c:catAx>
      <c:valAx>
        <c:axId val="16964511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376741591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¿ES ADULTO MAYOR?</a:t>
            </a:r>
          </a:p>
        </c:rich>
      </c:tx>
      <c:layout>
        <c:manualLayout>
          <c:xMode val="edge"/>
          <c:yMode val="edge"/>
          <c:x val="0.3780785466332844"/>
          <c:y val="0.03221711651991689"/>
        </c:manualLayout>
      </c:layout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B0F0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BFD9D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'SOLIC DE INFO PÚBLICA'!$B$25:$D$25</c:f>
            </c:strRef>
          </c:cat>
          <c:val>
            <c:numRef>
              <c:f>'SOLIC DE INFO PÚBLICA'!$B$27:$D$27</c:f>
              <c:numCache/>
            </c:numRef>
          </c:val>
        </c:ser>
        <c:overlap val="100"/>
        <c:axId val="727130785"/>
        <c:axId val="596390790"/>
      </c:barChart>
      <c:catAx>
        <c:axId val="7271307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spPr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596390790"/>
      </c:catAx>
      <c:valAx>
        <c:axId val="5963907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727130785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104775</xdr:colOff>
      <xdr:row>0</xdr:row>
      <xdr:rowOff>190500</xdr:rowOff>
    </xdr:from>
    <xdr:ext cx="3924300" cy="2114550"/>
    <xdr:graphicFrame>
      <xdr:nvGraphicFramePr>
        <xdr:cNvPr id="193814732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114300</xdr:colOff>
      <xdr:row>30</xdr:row>
      <xdr:rowOff>190500</xdr:rowOff>
    </xdr:from>
    <xdr:ext cx="4848225" cy="1733550"/>
    <xdr:graphicFrame>
      <xdr:nvGraphicFramePr>
        <xdr:cNvPr id="30413651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114300</xdr:colOff>
      <xdr:row>42</xdr:row>
      <xdr:rowOff>190500</xdr:rowOff>
    </xdr:from>
    <xdr:ext cx="3933825" cy="2476500"/>
    <xdr:graphicFrame>
      <xdr:nvGraphicFramePr>
        <xdr:cNvPr id="105280061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4</xdr:col>
      <xdr:colOff>123825</xdr:colOff>
      <xdr:row>57</xdr:row>
      <xdr:rowOff>0</xdr:rowOff>
    </xdr:from>
    <xdr:ext cx="3933825" cy="1552575"/>
    <xdr:graphicFrame>
      <xdr:nvGraphicFramePr>
        <xdr:cNvPr id="30163736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4</xdr:col>
      <xdr:colOff>104775</xdr:colOff>
      <xdr:row>66</xdr:row>
      <xdr:rowOff>9525</xdr:rowOff>
    </xdr:from>
    <xdr:ext cx="3933825" cy="1381125"/>
    <xdr:graphicFrame>
      <xdr:nvGraphicFramePr>
        <xdr:cNvPr id="1346791428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6</xdr:col>
      <xdr:colOff>114300</xdr:colOff>
      <xdr:row>10</xdr:row>
      <xdr:rowOff>85725</xdr:rowOff>
    </xdr:from>
    <xdr:ext cx="3943350" cy="1143000"/>
    <xdr:graphicFrame>
      <xdr:nvGraphicFramePr>
        <xdr:cNvPr id="144076149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6</xdr:col>
      <xdr:colOff>104775</xdr:colOff>
      <xdr:row>20</xdr:row>
      <xdr:rowOff>0</xdr:rowOff>
    </xdr:from>
    <xdr:ext cx="3943350" cy="1143000"/>
    <xdr:graphicFrame>
      <xdr:nvGraphicFramePr>
        <xdr:cNvPr id="69696970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0</xdr:col>
      <xdr:colOff>152400</xdr:colOff>
      <xdr:row>2</xdr:row>
      <xdr:rowOff>9525</xdr:rowOff>
    </xdr:from>
    <xdr:ext cx="752475" cy="800100"/>
    <xdr:pic>
      <xdr:nvPicPr>
        <xdr:cNvPr descr="descarga.jpg" id="0" name="image1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3.14"/>
    <col customWidth="1" min="3" max="3" width="11.43"/>
    <col customWidth="1" min="4" max="4" width="12.29"/>
    <col customWidth="1" min="5" max="6" width="10.71"/>
    <col customWidth="1" min="7" max="7" width="7.43"/>
    <col customWidth="1" min="8" max="26" width="10.71"/>
  </cols>
  <sheetData>
    <row r="2" ht="15.0" customHeight="1">
      <c r="A2" s="1"/>
      <c r="B2" s="2"/>
      <c r="C2" s="3" t="s">
        <v>0</v>
      </c>
      <c r="D2" s="4"/>
      <c r="E2" s="4"/>
      <c r="F2" s="2"/>
    </row>
    <row r="3">
      <c r="A3" s="5"/>
      <c r="B3" s="6"/>
      <c r="C3" s="5"/>
      <c r="F3" s="6"/>
    </row>
    <row r="4">
      <c r="A4" s="5"/>
      <c r="B4" s="6"/>
      <c r="C4" s="7"/>
      <c r="D4" s="8"/>
      <c r="E4" s="8"/>
      <c r="F4" s="9"/>
    </row>
    <row r="5" ht="48.0" customHeight="1">
      <c r="A5" s="7"/>
      <c r="B5" s="9"/>
      <c r="C5" s="10" t="s">
        <v>1</v>
      </c>
      <c r="D5" s="11"/>
      <c r="E5" s="11"/>
      <c r="F5" s="12"/>
    </row>
    <row r="6" ht="7.5" customHeight="1">
      <c r="B6" s="13"/>
    </row>
    <row r="7" ht="16.5" customHeight="1">
      <c r="C7" s="14" t="s">
        <v>2</v>
      </c>
      <c r="D7" s="11"/>
      <c r="E7" s="11"/>
      <c r="F7" s="12"/>
    </row>
    <row r="8">
      <c r="C8" s="15" t="s">
        <v>3</v>
      </c>
      <c r="D8" s="16" t="s">
        <v>4</v>
      </c>
      <c r="E8" s="17" t="s">
        <v>5</v>
      </c>
      <c r="F8" s="18" t="s">
        <v>6</v>
      </c>
    </row>
    <row r="9" ht="16.5" customHeight="1">
      <c r="B9" s="19" t="s">
        <v>7</v>
      </c>
      <c r="C9" s="20">
        <f>D35</f>
        <v>17</v>
      </c>
      <c r="D9" s="21">
        <f>D34</f>
        <v>1</v>
      </c>
      <c r="E9" s="21">
        <f>D36</f>
        <v>0</v>
      </c>
      <c r="F9" s="22">
        <f t="shared" ref="F9:F10" si="1">SUM(C9:E9)</f>
        <v>18</v>
      </c>
    </row>
    <row r="10" ht="15.75" customHeight="1">
      <c r="B10" s="19" t="s">
        <v>8</v>
      </c>
      <c r="C10" s="23">
        <f>+C9/F9</f>
        <v>0.9444444444</v>
      </c>
      <c r="D10" s="24">
        <f>+D9/F9</f>
        <v>0.05555555556</v>
      </c>
      <c r="E10" s="25">
        <f>+E9/F9</f>
        <v>0</v>
      </c>
      <c r="F10" s="26">
        <f t="shared" si="1"/>
        <v>1</v>
      </c>
    </row>
    <row r="11" ht="6.75" customHeight="1"/>
    <row r="12" ht="15.75" customHeight="1">
      <c r="B12" s="27" t="s">
        <v>9</v>
      </c>
      <c r="C12" s="11"/>
      <c r="D12" s="11"/>
      <c r="E12" s="11"/>
      <c r="F12" s="12"/>
    </row>
    <row r="13">
      <c r="B13" s="28" t="s">
        <v>10</v>
      </c>
      <c r="C13" s="29" t="s">
        <v>11</v>
      </c>
      <c r="D13" s="30" t="s">
        <v>12</v>
      </c>
      <c r="E13" s="31" t="s">
        <v>13</v>
      </c>
      <c r="F13" s="32" t="s">
        <v>6</v>
      </c>
    </row>
    <row r="14" ht="15.75" customHeight="1">
      <c r="B14" s="33">
        <v>18.0</v>
      </c>
      <c r="C14" s="34">
        <v>0.0</v>
      </c>
      <c r="D14" s="34">
        <v>0.0</v>
      </c>
      <c r="E14" s="34">
        <v>0.0</v>
      </c>
      <c r="F14" s="22">
        <f t="shared" ref="F14:F15" si="2">SUM(B14:E14)</f>
        <v>18</v>
      </c>
    </row>
    <row r="15">
      <c r="B15" s="35">
        <f>+B14/F14</f>
        <v>1</v>
      </c>
      <c r="C15" s="35">
        <f>+C14/F14</f>
        <v>0</v>
      </c>
      <c r="D15" s="35">
        <f>D14/F14</f>
        <v>0</v>
      </c>
      <c r="E15" s="35">
        <f>E14/F14</f>
        <v>0</v>
      </c>
      <c r="F15" s="35">
        <f t="shared" si="2"/>
        <v>1</v>
      </c>
    </row>
    <row r="16" ht="17.25" customHeight="1"/>
    <row r="17" ht="16.5" customHeight="1">
      <c r="B17" s="36" t="s">
        <v>14</v>
      </c>
      <c r="C17" s="36"/>
      <c r="E17" s="37" t="s">
        <v>15</v>
      </c>
      <c r="F17" s="12"/>
    </row>
    <row r="18" ht="13.5" customHeight="1">
      <c r="B18" s="36" t="s">
        <v>16</v>
      </c>
      <c r="C18" s="36"/>
      <c r="E18" s="38" t="s">
        <v>17</v>
      </c>
      <c r="F18" s="39" t="s">
        <v>18</v>
      </c>
      <c r="G18" s="18" t="s">
        <v>6</v>
      </c>
    </row>
    <row r="19">
      <c r="B19" s="36" t="s">
        <v>19</v>
      </c>
      <c r="C19" s="36"/>
      <c r="E19" s="34">
        <v>0.0</v>
      </c>
      <c r="F19" s="34">
        <v>0.0</v>
      </c>
      <c r="G19" s="22">
        <f>SUM(E19:F19)</f>
        <v>0</v>
      </c>
    </row>
    <row r="20" ht="9.75" customHeight="1"/>
    <row r="21" ht="14.25" customHeight="1">
      <c r="B21" s="40" t="s">
        <v>20</v>
      </c>
      <c r="C21" s="11"/>
      <c r="D21" s="11"/>
      <c r="E21" s="11"/>
      <c r="F21" s="12"/>
    </row>
    <row r="22" ht="14.25" customHeight="1">
      <c r="B22" s="41" t="s">
        <v>21</v>
      </c>
      <c r="C22" s="11"/>
      <c r="D22" s="11"/>
      <c r="E22" s="11"/>
      <c r="F22" s="12"/>
    </row>
    <row r="23" ht="14.25" customHeight="1">
      <c r="B23" s="13"/>
      <c r="C23" s="13"/>
      <c r="D23" s="13"/>
      <c r="E23" s="13"/>
      <c r="F23" s="13"/>
    </row>
    <row r="24" ht="17.25" customHeight="1">
      <c r="B24" s="42" t="s">
        <v>22</v>
      </c>
      <c r="C24" s="11"/>
      <c r="D24" s="11"/>
      <c r="E24" s="12"/>
    </row>
    <row r="25" ht="15.75" customHeight="1">
      <c r="B25" s="43" t="s">
        <v>23</v>
      </c>
      <c r="C25" s="44" t="s">
        <v>24</v>
      </c>
      <c r="D25" s="45" t="s">
        <v>25</v>
      </c>
      <c r="E25" s="32" t="s">
        <v>6</v>
      </c>
    </row>
    <row r="26" ht="18.0" customHeight="1">
      <c r="B26" s="46">
        <v>0.0</v>
      </c>
      <c r="C26" s="47">
        <v>0.0</v>
      </c>
      <c r="D26" s="48">
        <f>F14</f>
        <v>18</v>
      </c>
      <c r="E26" s="22">
        <f>SUM(B26:D26)</f>
        <v>18</v>
      </c>
    </row>
    <row r="27" ht="15.75" customHeight="1">
      <c r="B27" s="35">
        <f>+B26/E26</f>
        <v>0</v>
      </c>
      <c r="C27" s="35">
        <f>+C26/E26</f>
        <v>0</v>
      </c>
      <c r="D27" s="35">
        <f>D26/E26</f>
        <v>1</v>
      </c>
    </row>
    <row r="28" ht="15.75" customHeight="1"/>
    <row r="29" ht="17.25" customHeight="1">
      <c r="A29" s="49" t="s">
        <v>26</v>
      </c>
      <c r="B29" s="11"/>
      <c r="C29" s="11"/>
      <c r="D29" s="12"/>
      <c r="E29" s="50">
        <f>SUM(B14:E14)</f>
        <v>18</v>
      </c>
    </row>
    <row r="30" ht="15.75" customHeight="1"/>
    <row r="31" ht="15.75" customHeight="1">
      <c r="A31" s="51"/>
      <c r="B31" s="52"/>
      <c r="C31" s="52"/>
      <c r="D31" s="53"/>
    </row>
    <row r="32" ht="15.75" customHeight="1">
      <c r="A32" s="54" t="s">
        <v>27</v>
      </c>
      <c r="B32" s="11"/>
      <c r="C32" s="11"/>
      <c r="D32" s="12"/>
    </row>
    <row r="33" ht="15.75" customHeight="1">
      <c r="A33" s="55" t="s">
        <v>28</v>
      </c>
      <c r="B33" s="11"/>
      <c r="C33" s="11"/>
      <c r="D33" s="12"/>
    </row>
    <row r="34" ht="15.75" customHeight="1">
      <c r="A34" s="56" t="s">
        <v>29</v>
      </c>
      <c r="C34" s="6"/>
      <c r="D34" s="57">
        <v>1.0</v>
      </c>
    </row>
    <row r="35" ht="15.75" customHeight="1">
      <c r="A35" s="58" t="s">
        <v>30</v>
      </c>
      <c r="B35" s="11"/>
      <c r="C35" s="12"/>
      <c r="D35" s="59">
        <v>17.0</v>
      </c>
    </row>
    <row r="36" ht="15.75" customHeight="1">
      <c r="A36" s="60" t="s">
        <v>31</v>
      </c>
      <c r="B36" s="11"/>
      <c r="C36" s="12"/>
      <c r="D36" s="61">
        <v>0.0</v>
      </c>
    </row>
    <row r="37" ht="15.75" customHeight="1">
      <c r="A37" s="62" t="s">
        <v>32</v>
      </c>
      <c r="B37" s="11"/>
      <c r="C37" s="12"/>
      <c r="D37" s="63">
        <v>18.0</v>
      </c>
    </row>
    <row r="38" ht="13.5" customHeight="1">
      <c r="A38" s="64" t="s">
        <v>33</v>
      </c>
      <c r="B38" s="11"/>
      <c r="C38" s="11"/>
      <c r="D38" s="12"/>
    </row>
    <row r="39" ht="12.75" customHeight="1">
      <c r="A39" s="65" t="s">
        <v>34</v>
      </c>
      <c r="B39" s="66"/>
      <c r="C39" s="67"/>
      <c r="D39" s="68">
        <v>0.0</v>
      </c>
    </row>
    <row r="40" ht="14.25" customHeight="1">
      <c r="A40" s="69" t="s">
        <v>35</v>
      </c>
      <c r="B40" s="11"/>
      <c r="C40" s="12"/>
      <c r="D40" s="70">
        <f>(D37-D39)</f>
        <v>18</v>
      </c>
    </row>
    <row r="41" ht="14.25" customHeight="1"/>
    <row r="42" ht="12.0" customHeight="1">
      <c r="A42" s="71" t="s">
        <v>36</v>
      </c>
      <c r="B42" s="72"/>
      <c r="C42" s="72"/>
      <c r="D42" s="73"/>
    </row>
    <row r="43" ht="15.75" customHeight="1">
      <c r="A43" s="74" t="s">
        <v>37</v>
      </c>
      <c r="B43" s="75"/>
      <c r="C43" s="75"/>
      <c r="D43" s="76"/>
    </row>
    <row r="44" ht="12.0" customHeight="1">
      <c r="A44" s="60" t="s">
        <v>38</v>
      </c>
      <c r="B44" s="77"/>
      <c r="C44" s="78"/>
      <c r="D44" s="79">
        <v>7.0</v>
      </c>
    </row>
    <row r="45" ht="12.0" customHeight="1">
      <c r="A45" s="80" t="s">
        <v>39</v>
      </c>
      <c r="B45" s="81"/>
      <c r="C45" s="81"/>
      <c r="D45" s="82"/>
    </row>
    <row r="46" ht="15.75" customHeight="1">
      <c r="A46" s="83" t="s">
        <v>40</v>
      </c>
      <c r="B46" s="4"/>
      <c r="C46" s="2"/>
      <c r="D46" s="84">
        <v>0.0</v>
      </c>
    </row>
    <row r="47" ht="15.75" customHeight="1">
      <c r="A47" s="85" t="s">
        <v>41</v>
      </c>
      <c r="B47" s="11"/>
      <c r="C47" s="12"/>
      <c r="D47" s="86">
        <v>0.0</v>
      </c>
    </row>
    <row r="48" ht="15.75" customHeight="1">
      <c r="A48" s="60" t="s">
        <v>42</v>
      </c>
      <c r="B48" s="11"/>
      <c r="C48" s="12"/>
      <c r="D48" s="87">
        <v>0.0</v>
      </c>
    </row>
    <row r="49" ht="15.75" customHeight="1">
      <c r="A49" s="74"/>
      <c r="B49" s="75"/>
      <c r="C49" s="75"/>
      <c r="D49" s="76"/>
    </row>
    <row r="50" ht="15.75" customHeight="1">
      <c r="A50" s="85" t="s">
        <v>43</v>
      </c>
      <c r="B50" s="11"/>
      <c r="C50" s="12"/>
      <c r="D50" s="84">
        <v>0.0</v>
      </c>
    </row>
    <row r="51" ht="15.75" customHeight="1">
      <c r="A51" s="88" t="s">
        <v>44</v>
      </c>
      <c r="C51" s="6"/>
      <c r="D51" s="86">
        <v>0.0</v>
      </c>
    </row>
    <row r="52" ht="15.75" customHeight="1">
      <c r="A52" s="85" t="s">
        <v>45</v>
      </c>
      <c r="B52" s="11"/>
      <c r="C52" s="12"/>
      <c r="D52" s="86">
        <v>6.0</v>
      </c>
    </row>
    <row r="53" ht="12.75" customHeight="1">
      <c r="A53" s="88" t="s">
        <v>46</v>
      </c>
      <c r="C53" s="6"/>
      <c r="D53" s="86">
        <v>0.0</v>
      </c>
    </row>
    <row r="54" ht="15.75" customHeight="1">
      <c r="A54" s="85" t="s">
        <v>47</v>
      </c>
      <c r="B54" s="11"/>
      <c r="C54" s="12"/>
      <c r="D54" s="86">
        <v>0.0</v>
      </c>
    </row>
    <row r="55" ht="15.75" customHeight="1">
      <c r="A55" s="89" t="s">
        <v>48</v>
      </c>
      <c r="B55" s="11"/>
      <c r="C55" s="12"/>
      <c r="D55" s="90">
        <f>SUM(D44,D46:D48,D50:D54)</f>
        <v>13</v>
      </c>
    </row>
    <row r="56" ht="15.75" customHeight="1"/>
    <row r="57" ht="15.75" customHeight="1">
      <c r="A57" s="71" t="s">
        <v>49</v>
      </c>
      <c r="B57" s="72"/>
      <c r="C57" s="72"/>
      <c r="D57" s="73"/>
    </row>
    <row r="58" ht="13.5" customHeight="1">
      <c r="A58" s="91" t="s">
        <v>50</v>
      </c>
      <c r="B58" s="11"/>
      <c r="C58" s="11"/>
      <c r="D58" s="12"/>
    </row>
    <row r="59" ht="15.0" customHeight="1">
      <c r="A59" s="58" t="s">
        <v>51</v>
      </c>
      <c r="B59" s="11"/>
      <c r="C59" s="12"/>
      <c r="D59" s="84">
        <v>0.0</v>
      </c>
    </row>
    <row r="60" ht="15.75" customHeight="1">
      <c r="A60" s="92" t="s">
        <v>52</v>
      </c>
      <c r="B60" s="8"/>
      <c r="C60" s="9"/>
      <c r="D60" s="87">
        <v>18.0</v>
      </c>
    </row>
    <row r="61" ht="15.0" customHeight="1">
      <c r="A61" s="91" t="s">
        <v>53</v>
      </c>
      <c r="B61" s="11"/>
      <c r="C61" s="11"/>
      <c r="D61" s="12"/>
    </row>
    <row r="62" ht="15.75" customHeight="1">
      <c r="A62" s="58" t="s">
        <v>54</v>
      </c>
      <c r="B62" s="11"/>
      <c r="C62" s="12"/>
      <c r="D62" s="84">
        <v>0.0</v>
      </c>
    </row>
    <row r="63" ht="15.75" customHeight="1">
      <c r="A63" s="92" t="s">
        <v>55</v>
      </c>
      <c r="B63" s="8"/>
      <c r="C63" s="9"/>
      <c r="D63" s="86">
        <v>0.0</v>
      </c>
    </row>
    <row r="64" ht="15.75" customHeight="1">
      <c r="A64" s="93" t="s">
        <v>48</v>
      </c>
      <c r="B64" s="94"/>
      <c r="C64" s="95"/>
      <c r="D64" s="96">
        <f>SUM(D59:D60,D62:D63)</f>
        <v>18</v>
      </c>
    </row>
    <row r="65" ht="15.75" customHeight="1"/>
    <row r="66" ht="15.75" customHeight="1">
      <c r="A66" s="97" t="s">
        <v>56</v>
      </c>
      <c r="B66" s="98"/>
      <c r="C66" s="98"/>
      <c r="D66" s="99"/>
    </row>
    <row r="67" ht="15.75" customHeight="1">
      <c r="A67" s="100" t="s">
        <v>57</v>
      </c>
      <c r="B67" s="11"/>
      <c r="C67" s="12"/>
      <c r="D67" s="86">
        <v>0.0</v>
      </c>
    </row>
    <row r="68" ht="15.75" customHeight="1">
      <c r="A68" s="100" t="s">
        <v>58</v>
      </c>
      <c r="B68" s="11"/>
      <c r="C68" s="12"/>
      <c r="D68" s="101">
        <v>18.0</v>
      </c>
    </row>
    <row r="69" ht="15.75" customHeight="1">
      <c r="A69" s="100" t="s">
        <v>59</v>
      </c>
      <c r="B69" s="11"/>
      <c r="C69" s="12"/>
      <c r="D69" s="86">
        <v>0.0</v>
      </c>
    </row>
    <row r="70" ht="15.75" customHeight="1">
      <c r="A70" s="100" t="s">
        <v>60</v>
      </c>
      <c r="B70" s="11"/>
      <c r="C70" s="12"/>
      <c r="D70" s="86">
        <v>0.0</v>
      </c>
    </row>
    <row r="71" ht="15.75" customHeight="1">
      <c r="A71" s="100" t="s">
        <v>61</v>
      </c>
      <c r="B71" s="11"/>
      <c r="C71" s="12"/>
      <c r="D71" s="86">
        <v>0.0</v>
      </c>
    </row>
    <row r="72" ht="15.75" customHeight="1">
      <c r="A72" s="93" t="s">
        <v>48</v>
      </c>
      <c r="B72" s="94"/>
      <c r="C72" s="95"/>
      <c r="D72" s="96">
        <f>SUM(D67:D71)</f>
        <v>18</v>
      </c>
    </row>
    <row r="73" ht="15.75" customHeight="1"/>
    <row r="74" ht="15.75" customHeight="1">
      <c r="A74" s="102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A2:B5"/>
    <mergeCell ref="C2:F4"/>
    <mergeCell ref="C5:F5"/>
    <mergeCell ref="C7:F7"/>
    <mergeCell ref="B12:F12"/>
    <mergeCell ref="E17:F17"/>
    <mergeCell ref="B21:F21"/>
    <mergeCell ref="B22:F22"/>
    <mergeCell ref="B24:E24"/>
    <mergeCell ref="A29:D29"/>
    <mergeCell ref="A32:D32"/>
    <mergeCell ref="A33:D33"/>
    <mergeCell ref="A34:C34"/>
    <mergeCell ref="A35:C35"/>
    <mergeCell ref="A36:C36"/>
    <mergeCell ref="A37:C37"/>
    <mergeCell ref="A38:D38"/>
    <mergeCell ref="A39:C39"/>
    <mergeCell ref="A40:C40"/>
    <mergeCell ref="A46:C46"/>
    <mergeCell ref="A47:C47"/>
    <mergeCell ref="A48:C48"/>
    <mergeCell ref="A50:C50"/>
    <mergeCell ref="A51:C51"/>
    <mergeCell ref="A52:C52"/>
    <mergeCell ref="A53:C53"/>
    <mergeCell ref="A54:C54"/>
    <mergeCell ref="A55:C55"/>
    <mergeCell ref="A68:C68"/>
    <mergeCell ref="A69:C69"/>
    <mergeCell ref="A70:C70"/>
    <mergeCell ref="A71:C71"/>
    <mergeCell ref="A74:B74"/>
    <mergeCell ref="A58:D58"/>
    <mergeCell ref="A59:C59"/>
    <mergeCell ref="A60:C60"/>
    <mergeCell ref="A61:D61"/>
    <mergeCell ref="A62:C62"/>
    <mergeCell ref="A63:C63"/>
    <mergeCell ref="A67:C6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2016-07-14T16:59:51Z</dcterms:created>
  <dc:creator>mzamudio</dc:creator>
</cp:coreProperties>
</file>